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<sst xmlns="http://schemas.openxmlformats.org/spreadsheetml/2006/main" count="2630" uniqueCount="262">
  <si>
    <t>Детский оздоровительный лагерь "Солнечный"</t>
  </si>
  <si>
    <r>
      <rPr>
        <rFont val="Times New Roman"/>
        <color theme="1"/>
        <sz val="12.0"/>
      </rPr>
      <t xml:space="preserve">               </t>
    </r>
    <r>
      <rPr>
        <rFont val="Times New Roman"/>
        <b/>
        <color theme="1"/>
        <sz val="12.0"/>
      </rPr>
      <t xml:space="preserve">Примерное меню </t>
    </r>
  </si>
  <si>
    <t>и пищевая ценность приготовляемых блюд</t>
  </si>
  <si>
    <t>детей и подростков с 7 до 18 лет</t>
  </si>
  <si>
    <t>День 1: 28.05, 20.06, 13.07, 05.08</t>
  </si>
  <si>
    <t>Неделя первая</t>
  </si>
  <si>
    <t xml:space="preserve">      Завтрак</t>
  </si>
  <si>
    <t>№ рецептуры</t>
  </si>
  <si>
    <t>Масса порции</t>
  </si>
  <si>
    <t>Наименование блюд</t>
  </si>
  <si>
    <t>Белки</t>
  </si>
  <si>
    <t>Жиры</t>
  </si>
  <si>
    <t>Углеводы</t>
  </si>
  <si>
    <t>Энергетическая ценность (ккал)</t>
  </si>
  <si>
    <t>Минеральные вещества (мг)</t>
  </si>
  <si>
    <t>Витамины</t>
  </si>
  <si>
    <t>Са</t>
  </si>
  <si>
    <t>Mg</t>
  </si>
  <si>
    <t>P</t>
  </si>
  <si>
    <t>Fe</t>
  </si>
  <si>
    <t>А</t>
  </si>
  <si>
    <t>В1</t>
  </si>
  <si>
    <t>РР</t>
  </si>
  <si>
    <t>С</t>
  </si>
  <si>
    <t>Омлет запеченый с сыром</t>
  </si>
  <si>
    <t>200/20</t>
  </si>
  <si>
    <t>Каша овсяная "Геркулесовая" с курагой</t>
  </si>
  <si>
    <t>Какао со сгущенным молоком</t>
  </si>
  <si>
    <t>Хлеб ржаной</t>
  </si>
  <si>
    <t>Хлеб пшеничный</t>
  </si>
  <si>
    <t>итого</t>
  </si>
  <si>
    <t xml:space="preserve">   Обед</t>
  </si>
  <si>
    <t>Салат из овощей</t>
  </si>
  <si>
    <t>Лапша домашняя</t>
  </si>
  <si>
    <t>75/240</t>
  </si>
  <si>
    <t>Плов из свинины</t>
  </si>
  <si>
    <t>Компот из сухофруктов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</si>
  <si>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</si>
  <si>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Кондитерские изделия</t>
  </si>
  <si>
    <t>Фрукты</t>
  </si>
  <si>
    <t>Сок фруктовый</t>
  </si>
  <si>
    <t>Итого</t>
  </si>
  <si>
    <t xml:space="preserve">   Ужин</t>
  </si>
  <si>
    <t>Салат витаминный</t>
  </si>
  <si>
    <t>100/100</t>
  </si>
  <si>
    <t>Рыба тушеная с овощами</t>
  </si>
  <si>
    <t>Картофельное пюре</t>
  </si>
  <si>
    <t>200/7</t>
  </si>
  <si>
    <t>Чай с сахаром и лимоном</t>
  </si>
  <si>
    <t xml:space="preserve">              2 ужин</t>
  </si>
  <si>
    <t>Молочная продукция</t>
  </si>
  <si>
    <t xml:space="preserve">Хлеб пшеничный  </t>
  </si>
  <si>
    <t>Всего</t>
  </si>
  <si>
    <t>День 2: 29.05, 21.06, 14.07, 06.08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</si>
  <si>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</si>
  <si>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Пудинг творожный</t>
  </si>
  <si>
    <t>Каша молочная рисовая</t>
  </si>
  <si>
    <t>Сыр</t>
  </si>
  <si>
    <t>Кофейный напиток</t>
  </si>
  <si>
    <t xml:space="preserve"> 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</si>
  <si>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Обед</t>
    </r>
  </si>
  <si>
    <t xml:space="preserve"> Овощи свежие </t>
  </si>
  <si>
    <t>300/20</t>
  </si>
  <si>
    <t>Суп картофельный с бобовыми и гренками</t>
  </si>
  <si>
    <t>Котлета из филе цыплят</t>
  </si>
  <si>
    <t>Рагу овощное</t>
  </si>
  <si>
    <t xml:space="preserve">Кисель 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</si>
  <si>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</si>
  <si>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Контр. разр.</t>
  </si>
  <si>
    <t>Плюшка молочная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</si>
  <si>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ужин</t>
    </r>
  </si>
  <si>
    <t>75/75</t>
  </si>
  <si>
    <t>Тефтели мясные</t>
  </si>
  <si>
    <t xml:space="preserve">Каша гречневая </t>
  </si>
  <si>
    <t>Чай с сахаром</t>
  </si>
  <si>
    <t>День 3: 30.05, 22.06, 15.07, 07.08</t>
  </si>
  <si>
    <t xml:space="preserve">           Завтрак</t>
  </si>
  <si>
    <t xml:space="preserve">Каша молочная пшенная </t>
  </si>
  <si>
    <t>1шт.</t>
  </si>
  <si>
    <t>Яйцо</t>
  </si>
  <si>
    <t>Какао с молоком</t>
  </si>
  <si>
    <t xml:space="preserve">         Обед</t>
  </si>
  <si>
    <t>Салат из моркови  с яблоком</t>
  </si>
  <si>
    <t>Рассольник Ленинградский со сметаной</t>
  </si>
  <si>
    <t xml:space="preserve">Гуляш из свинины  </t>
  </si>
  <si>
    <t>Макароны отварные</t>
  </si>
  <si>
    <t>Компот из свежих яблок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</si>
  <si>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</si>
  <si>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В2</t>
  </si>
  <si>
    <t>Булочка творожная</t>
  </si>
  <si>
    <t xml:space="preserve">         Ужин</t>
  </si>
  <si>
    <t>Салат студенческий или овощной</t>
  </si>
  <si>
    <t>к.р.</t>
  </si>
  <si>
    <t>190/10</t>
  </si>
  <si>
    <t>Пельмени отварные с маслом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</si>
  <si>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</si>
  <si>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t>День 4: 31.05, 23.06, 16.07, 08.08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</si>
  <si>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</si>
  <si>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Сырники со сгущенным молоком</t>
  </si>
  <si>
    <t>Каша молочная манная</t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</si>
  <si>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Обед</t>
    </r>
  </si>
  <si>
    <t xml:space="preserve"> Овощи свежие  или консервированные</t>
  </si>
  <si>
    <t xml:space="preserve">Борщ со сметаной </t>
  </si>
  <si>
    <t xml:space="preserve">Цыплята отварные 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</si>
  <si>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</si>
  <si>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К. раз.</t>
  </si>
  <si>
    <t>Рогалик со сгущенным молоком</t>
  </si>
  <si>
    <t xml:space="preserve">              Ужин</t>
  </si>
  <si>
    <t>Бефстроганов</t>
  </si>
  <si>
    <t>Рис отварной</t>
  </si>
  <si>
    <t>Чай с сахаром  и лимоном</t>
  </si>
  <si>
    <r>
      <rPr>
        <rFont val="Times New Roman"/>
        <color theme="1"/>
        <sz val="10.0"/>
      </rPr>
      <t xml:space="preserve">          2    </t>
    </r>
    <r>
      <rPr>
        <rFont val="Times New Roman"/>
        <b/>
        <color theme="1"/>
        <sz val="10.0"/>
      </rPr>
      <t>Ужин</t>
    </r>
  </si>
  <si>
    <t>Хлеб пшеничный или кондитерские изделия</t>
  </si>
  <si>
    <t>День 5: 01.06, 24.06, 17.07, 09.08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</si>
  <si>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 xml:space="preserve"> Завтрак</t>
    </r>
  </si>
  <si>
    <t>Омлет натуральный</t>
  </si>
  <si>
    <t xml:space="preserve">Каша молочная "Дружба" </t>
  </si>
  <si>
    <t>Масло сливочное</t>
  </si>
  <si>
    <t xml:space="preserve">           Обед</t>
  </si>
  <si>
    <t>Суп картофельный с вермишелью</t>
  </si>
  <si>
    <t>75/250</t>
  </si>
  <si>
    <t>Жаркое по-домашнему</t>
  </si>
  <si>
    <t>Компот из чернослива</t>
  </si>
  <si>
    <t xml:space="preserve">                   </t>
  </si>
  <si>
    <t xml:space="preserve">           Полдник</t>
  </si>
  <si>
    <t>Ватрушка с сыром и яйцом</t>
  </si>
  <si>
    <t xml:space="preserve">           Ужин</t>
  </si>
  <si>
    <t xml:space="preserve">Овощи свежие </t>
  </si>
  <si>
    <t>к.р</t>
  </si>
  <si>
    <t>100/50</t>
  </si>
  <si>
    <t>Оладьи из печени с соусом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</si>
  <si>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</si>
  <si>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</si>
  <si>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6: 02.06, 25.06, 18.07, 10.08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</si>
  <si>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</si>
  <si>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 xml:space="preserve">Каша овсяная "Геркулесовая" </t>
  </si>
  <si>
    <t xml:space="preserve">Запеканка творожная </t>
  </si>
  <si>
    <t>Щи из свежей капусты с картофелем и сметаной</t>
  </si>
  <si>
    <t>100/75</t>
  </si>
  <si>
    <t xml:space="preserve">Птица тушеная в соусе </t>
  </si>
  <si>
    <t xml:space="preserve"> Булгур отварной</t>
  </si>
  <si>
    <t>Компот из кураги</t>
  </si>
  <si>
    <t>Пирожок сдобный с повидлом</t>
  </si>
  <si>
    <t>Котлета "Любительская"</t>
  </si>
  <si>
    <t>Картофель отварной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</si>
  <si>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</si>
  <si>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</si>
  <si>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7: 03.06, 26.06, 19.07, 11.08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</si>
  <si>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</si>
  <si>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83.06</t>
  </si>
  <si>
    <t>Вермишель молочная</t>
  </si>
  <si>
    <t>Салат из свеклы с яблоками</t>
  </si>
  <si>
    <t>Суп картофельный с клецками</t>
  </si>
  <si>
    <t xml:space="preserve">Зразы </t>
  </si>
  <si>
    <t>Кисель  из сока</t>
  </si>
  <si>
    <t>Пицца</t>
  </si>
  <si>
    <t>Салат картофельный с зеленым горошком</t>
  </si>
  <si>
    <t>216/100</t>
  </si>
  <si>
    <t>Голубцы ленивые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</si>
  <si>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</si>
  <si>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</si>
  <si>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8: 04.06, 27.06, 20.07, 12.08</t>
  </si>
  <si>
    <t>Неделя вторая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</si>
  <si>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</si>
  <si>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 xml:space="preserve">Каша молочная рисовая  с изюмом 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</si>
  <si>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Обед</t>
    </r>
  </si>
  <si>
    <t>Азу из свинины</t>
  </si>
  <si>
    <t>Каша гречневая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</si>
  <si>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</si>
  <si>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 Ужин</t>
    </r>
  </si>
  <si>
    <t>Зеленый горошек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</si>
  <si>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</si>
  <si>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</si>
  <si>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9: 05.06, 28.06, 21.07, 13.08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</si>
  <si>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Завтрак</t>
    </r>
  </si>
  <si>
    <t>Омлет с морковью</t>
  </si>
  <si>
    <r>
      <rPr>
        <rFont val="Times New Roman"/>
        <color theme="1"/>
        <sz val="10.0"/>
      </rPr>
      <t xml:space="preserve">                </t>
    </r>
    <r>
      <rPr>
        <rFont val="Times New Roman"/>
        <b/>
        <color theme="1"/>
        <sz val="10.0"/>
      </rPr>
      <t>Обед</t>
    </r>
  </si>
  <si>
    <t>Суп картофельный с горбушей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</si>
  <si>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 xml:space="preserve"> Полдник</t>
    </r>
  </si>
  <si>
    <t>Ватрушка с творогом</t>
  </si>
  <si>
    <r>
      <rPr>
        <rFont val="Times New Roman"/>
        <color theme="1"/>
        <sz val="10.0"/>
      </rPr>
      <t xml:space="preserve">                </t>
    </r>
    <r>
      <rPr>
        <rFont val="Times New Roman"/>
        <b/>
        <color theme="1"/>
        <sz val="10.0"/>
      </rPr>
      <t>Ужин</t>
    </r>
  </si>
  <si>
    <t>Печень тушенная в соусе</t>
  </si>
  <si>
    <t>Рис  отварной</t>
  </si>
  <si>
    <t>2 Ужин</t>
  </si>
  <si>
    <t>Хлеб пшеничный  или кондитерские изделия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</si>
  <si>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</si>
  <si>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10: 06.06, 29.06, 22.07, 14.08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</si>
  <si>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</si>
  <si>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</si>
  <si>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Котлета по-домашнему</t>
  </si>
  <si>
    <t>Картофель в  молоке</t>
  </si>
  <si>
    <t xml:space="preserve"> Полдник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</si>
  <si>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</si>
  <si>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t>К. р.</t>
  </si>
  <si>
    <t>Гуляш из филе цыплят</t>
  </si>
  <si>
    <t>Булгур отварной</t>
  </si>
  <si>
    <t xml:space="preserve">              2 Ужин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</si>
  <si>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</si>
  <si>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11: 07.06, 30.06, 23.07, 15.08</t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</si>
  <si>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</si>
  <si>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Обед</t>
    </r>
  </si>
  <si>
    <t>Салат из свежей капусты</t>
  </si>
  <si>
    <t>300/30</t>
  </si>
  <si>
    <t>Суп картофельный с крупой фрикадельками</t>
  </si>
  <si>
    <t>3.0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</si>
  <si>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Ужин</t>
    </r>
  </si>
  <si>
    <t>Салат из моркови с курагой</t>
  </si>
  <si>
    <t>Ф.бл.</t>
  </si>
  <si>
    <t>Шницель куриный с сыром и помидором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</si>
  <si>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</si>
  <si>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</si>
  <si>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12: 08.06, 01.07, 24.07, 16.08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</si>
  <si>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</si>
  <si>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</si>
  <si>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Салат из свеклы</t>
  </si>
  <si>
    <t>Полдник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</si>
  <si>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</si>
  <si>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</si>
  <si>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</si>
  <si>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13: 09.06, 02.07, 25.07, 17.08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</si>
  <si>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</si>
  <si>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</si>
  <si>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Суп картофельный с чечевицей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</si>
  <si>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</si>
  <si>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</si>
  <si>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</si>
  <si>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14: 10.06, 03.07, 26.07, 18.08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</si>
  <si>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</si>
  <si>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</si>
  <si>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Кондитерские  изделия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</si>
  <si>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</si>
  <si>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</si>
  <si>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t>Хлеб пшеничный или кондитерские  изделия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</si>
  <si>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</si>
  <si>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15: 11.06, 04.07, 27.07, 19.08</t>
  </si>
  <si>
    <t>Неделя третья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</si>
  <si>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</si>
  <si>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День 16: 12.06, 05.07, 28.07, 20.08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</si>
  <si>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</si>
  <si>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Обед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</si>
  <si>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</si>
  <si>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ужин</t>
    </r>
  </si>
  <si>
    <t>День 17: 13.06, 06.07, 29.07, 21.08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</si>
  <si>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</si>
  <si>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</si>
  <si>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t>День 18: 14.06, 07.07, 30.07, 22.08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</si>
  <si>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</si>
  <si>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Обед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</si>
  <si>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</si>
  <si>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2    </t>
    </r>
    <r>
      <rPr>
        <rFont val="Times New Roman"/>
        <b/>
        <color theme="1"/>
        <sz val="10.0"/>
      </rPr>
      <t>Ужин</t>
    </r>
  </si>
  <si>
    <t>День 19: 15.06, 08.07, 31.07, 23.08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</si>
  <si>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 xml:space="preserve"> 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</si>
  <si>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</si>
  <si>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</si>
  <si>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20: 16.06, 09.07, 01.08, 24.08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</si>
  <si>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</si>
  <si>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</si>
  <si>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</si>
  <si>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21: 17.06, 10.07, 02.08, 25.08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</si>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</sst>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Calibri"/>
      <scheme val="minor"/>
    </font>
    <font>
      <b/>
      <sz val="16.0"/>
      <color theme="1"/>
      <name val="Times New Roman"/>
    </font>
    <font>
      <b/>
      <sz val="13.0"/>
      <color theme="1"/>
      <name val="Times New Roman"/>
    </font>
    <font>
      <sz val="10.0"/>
      <color theme="1"/>
      <name val="Times New Roman"/>
    </font>
    <font>
      <sz val="12.0"/>
      <color theme="1"/>
      <name val="Times New Roman"/>
    </font>
    <font>
      <color theme="1"/>
      <name val="Times New Roman"/>
    </font>
    <font>
      <b/>
      <sz val="14.0"/>
      <color theme="1"/>
      <name val="Times New Roman"/>
    </font>
    <font/>
    <font>
      <b/>
      <sz val="10.0"/>
      <color theme="1"/>
      <name val="Times New Roman"/>
    </font>
    <font>
      <sz val="10.0"/>
      <color rgb="FF000000"/>
      <name val="Times New Roman"/>
    </font>
    <font>
      <b/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4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top/>
    </border>
    <border>
      <top/>
    </border>
    <border>
      <left/>
      <right/>
      <top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4" numFmtId="0" xfId="0" applyAlignment="1" applyFont="1">
      <alignment horizontal="left"/>
    </xf>
    <xf borderId="1" fillId="2" fontId="6" numFmtId="0" xfId="0" applyAlignment="1" applyBorder="1" applyFill="1" applyFont="1">
      <alignment horizontal="left"/>
    </xf>
    <xf borderId="2" fillId="0" fontId="7" numFmtId="0" xfId="0" applyBorder="1" applyFont="1"/>
    <xf borderId="3" fillId="2" fontId="1" numFmtId="0" xfId="0" applyBorder="1" applyFont="1"/>
    <xf borderId="1" fillId="2" fontId="1" numFmtId="0" xfId="0" applyAlignment="1" applyBorder="1" applyFont="1">
      <alignment horizontal="left"/>
    </xf>
    <xf borderId="3" fillId="2" fontId="6" numFmtId="0" xfId="0" applyBorder="1" applyFont="1"/>
    <xf borderId="0" fillId="0" fontId="6" numFmtId="0" xfId="0" applyAlignment="1" applyFont="1">
      <alignment horizontal="left"/>
    </xf>
    <xf borderId="0" fillId="0" fontId="6" numFmtId="0" xfId="0" applyFont="1"/>
    <xf borderId="0" fillId="0" fontId="1" numFmtId="0" xfId="0" applyFont="1"/>
    <xf borderId="0" fillId="0" fontId="8" numFmtId="0" xfId="0" applyAlignment="1" applyFont="1">
      <alignment horizontal="center"/>
    </xf>
    <xf borderId="4" fillId="0" fontId="3" numFmtId="0" xfId="0" applyAlignment="1" applyBorder="1" applyFont="1">
      <alignment horizontal="center" shrinkToFit="0" vertical="top" wrapText="1"/>
    </xf>
    <xf borderId="4" fillId="0" fontId="9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horizontal="center" shrinkToFit="0" vertical="top" wrapText="1"/>
    </xf>
    <xf borderId="6" fillId="0" fontId="7" numFmtId="0" xfId="0" applyBorder="1" applyFont="1"/>
    <xf borderId="7" fillId="0" fontId="7" numFmtId="0" xfId="0" applyBorder="1" applyFont="1"/>
    <xf borderId="8" fillId="0" fontId="7" numFmtId="0" xfId="0" applyBorder="1" applyFont="1"/>
    <xf borderId="9" fillId="0" fontId="3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shrinkToFit="0" vertical="top" wrapText="1"/>
    </xf>
    <xf borderId="9" fillId="0" fontId="3" numFmtId="2" xfId="0" applyAlignment="1" applyBorder="1" applyFont="1" applyNumberFormat="1">
      <alignment horizontal="center" shrinkToFit="0" vertical="top" wrapText="1"/>
    </xf>
    <xf borderId="9" fillId="0" fontId="9" numFmtId="0" xfId="0" applyAlignment="1" applyBorder="1" applyFont="1">
      <alignment horizontal="center" shrinkToFit="0" vertical="top" wrapText="1"/>
    </xf>
    <xf borderId="9" fillId="0" fontId="3" numFmtId="0" xfId="0" applyAlignment="1" applyBorder="1" applyFont="1">
      <alignment horizontal="left" shrinkToFit="0" vertical="top" wrapText="1"/>
    </xf>
    <xf borderId="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left" shrinkToFit="0" vertical="center" wrapText="1"/>
    </xf>
    <xf borderId="9" fillId="0" fontId="3" numFmtId="2" xfId="0" applyAlignment="1" applyBorder="1" applyFont="1" applyNumberFormat="1">
      <alignment horizontal="center" shrinkToFit="0" vertical="center" wrapText="1"/>
    </xf>
    <xf borderId="9" fillId="0" fontId="3" numFmtId="2" xfId="0" applyAlignment="1" applyBorder="1" applyFont="1" applyNumberFormat="1">
      <alignment horizontal="center" vertical="center"/>
    </xf>
    <xf borderId="10" fillId="0" fontId="3" numFmtId="0" xfId="0" applyAlignment="1" applyBorder="1" applyFont="1">
      <alignment horizontal="center" shrinkToFit="0" vertical="top" wrapText="1"/>
    </xf>
    <xf borderId="9" fillId="0" fontId="8" numFmtId="2" xfId="0" applyAlignment="1" applyBorder="1" applyFont="1" applyNumberFormat="1">
      <alignment horizontal="center" shrinkToFit="0" vertical="center" wrapText="1"/>
    </xf>
    <xf borderId="9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top" wrapText="1"/>
    </xf>
    <xf borderId="0" fillId="0" fontId="8" numFmtId="0" xfId="0" applyAlignment="1" applyFont="1">
      <alignment horizontal="center" shrinkToFit="0" vertical="center" wrapText="1"/>
    </xf>
    <xf borderId="0" fillId="0" fontId="8" numFmtId="2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9" fillId="0" fontId="3" numFmtId="0" xfId="0" applyBorder="1" applyFont="1"/>
    <xf borderId="0" fillId="0" fontId="8" numFmtId="0" xfId="0" applyAlignment="1" applyFont="1">
      <alignment horizontal="left" shrinkToFit="0" vertical="center" wrapText="1"/>
    </xf>
    <xf borderId="1" fillId="2" fontId="6" numFmtId="0" xfId="0" applyAlignment="1" applyBorder="1" applyFont="1">
      <alignment horizontal="left" shrinkToFit="0" vertical="top" wrapText="1"/>
    </xf>
    <xf borderId="3" fillId="2" fontId="6" numFmtId="2" xfId="0" applyAlignment="1" applyBorder="1" applyFont="1" applyNumberFormat="1">
      <alignment horizontal="left" shrinkToFit="0" vertical="center" wrapText="1"/>
    </xf>
    <xf borderId="3" fillId="2" fontId="6" numFmtId="0" xfId="0" applyAlignment="1" applyBorder="1" applyFont="1">
      <alignment horizontal="left"/>
    </xf>
    <xf borderId="3" fillId="2" fontId="6" numFmtId="2" xfId="0" applyAlignment="1" applyBorder="1" applyFont="1" applyNumberFormat="1">
      <alignment horizontal="left"/>
    </xf>
    <xf borderId="0" fillId="0" fontId="8" numFmtId="0" xfId="0" applyFont="1"/>
    <xf borderId="0" fillId="0" fontId="3" numFmtId="0" xfId="0" applyAlignment="1" applyFont="1">
      <alignment horizontal="center" shrinkToFit="0" vertical="top" wrapText="1"/>
    </xf>
    <xf borderId="9" fillId="0" fontId="3" numFmtId="0" xfId="0" applyAlignment="1" applyBorder="1" applyFont="1">
      <alignment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11" fillId="2" fontId="6" numFmtId="0" xfId="0" applyAlignment="1" applyBorder="1" applyFont="1">
      <alignment horizontal="left"/>
    </xf>
    <xf borderId="12" fillId="0" fontId="7" numFmtId="0" xfId="0" applyBorder="1" applyFont="1"/>
    <xf borderId="0" fillId="0" fontId="3" numFmtId="0" xfId="0" applyAlignment="1" applyFont="1">
      <alignment horizontal="center"/>
    </xf>
    <xf borderId="0" fillId="0" fontId="8" numFmtId="0" xfId="0" applyAlignment="1" applyFont="1">
      <alignment horizontal="left"/>
    </xf>
    <xf borderId="0" fillId="0" fontId="3" numFmtId="2" xfId="0" applyFont="1" applyNumberFormat="1"/>
    <xf borderId="1" fillId="2" fontId="6" numFmtId="0" xfId="0" applyAlignment="1" applyBorder="1" applyFont="1">
      <alignment horizontal="left" shrinkToFit="0" vertical="center" wrapText="1"/>
    </xf>
    <xf borderId="11" fillId="2" fontId="6" numFmtId="0" xfId="0" applyAlignment="1" applyBorder="1" applyFont="1">
      <alignment horizontal="left" shrinkToFit="0" vertical="center" wrapText="1"/>
    </xf>
    <xf borderId="6" fillId="0" fontId="8" numFmtId="0" xfId="0" applyAlignment="1" applyBorder="1" applyFont="1">
      <alignment horizontal="left" shrinkToFit="0" vertical="center" wrapText="1"/>
    </xf>
    <xf borderId="3" fillId="2" fontId="10" numFmtId="2" xfId="0" applyAlignment="1" applyBorder="1" applyFont="1" applyNumberFormat="1">
      <alignment horizontal="left" shrinkToFit="0" vertical="center" wrapText="1"/>
    </xf>
    <xf borderId="3" fillId="2" fontId="10" numFmtId="0" xfId="0" applyAlignment="1" applyBorder="1" applyFont="1">
      <alignment horizontal="left"/>
    </xf>
    <xf borderId="9" fillId="0" fontId="3" numFmtId="17" xfId="0" applyAlignment="1" applyBorder="1" applyFont="1" applyNumberFormat="1">
      <alignment horizontal="center" shrinkToFit="0" vertical="top" wrapText="1"/>
    </xf>
    <xf borderId="10" fillId="0" fontId="3" numFmtId="0" xfId="0" applyAlignment="1" applyBorder="1" applyFont="1">
      <alignment horizontal="left" shrinkToFit="0" vertical="top" wrapText="1"/>
    </xf>
    <xf borderId="9" fillId="0" fontId="3" numFmtId="16" xfId="0" applyAlignment="1" applyBorder="1" applyFont="1" applyNumberFormat="1">
      <alignment horizontal="center" shrinkToFit="0" vertical="top" wrapText="1"/>
    </xf>
    <xf borderId="3" fillId="2" fontId="1" numFmtId="0" xfId="0" applyAlignment="1" applyBorder="1" applyFont="1">
      <alignment horizontal="left"/>
    </xf>
    <xf borderId="13" fillId="2" fontId="6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29"/>
    <col customWidth="1" min="2" max="2" width="8.43"/>
    <col customWidth="1" min="3" max="3" width="22.86"/>
    <col customWidth="1" min="4" max="4" width="7.0"/>
    <col customWidth="1" min="5" max="5" width="7.29"/>
    <col customWidth="1" min="6" max="7" width="8.71"/>
    <col customWidth="1" min="8" max="8" width="7.43"/>
    <col customWidth="1" min="9" max="9" width="11.0"/>
    <col customWidth="1" min="10" max="10" width="8.14"/>
    <col customWidth="1" min="11" max="11" width="7.29"/>
    <col customWidth="1" min="12" max="12" width="7.14"/>
    <col customWidth="1" min="13" max="13" width="8.71"/>
    <col customWidth="1" min="14" max="14" width="8.14"/>
    <col customWidth="1" min="15" max="15" width="7.86"/>
    <col customWidth="1" min="16" max="26" width="8.71"/>
  </cols>
  <sheetData>
    <row r="1" ht="12.0" customHeight="1">
      <c r="A1" s="1" t="s">
        <v>0</v>
      </c>
    </row>
    <row r="2" ht="12.0" customHeight="1"/>
    <row r="3" ht="12.0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0" customHeight="1">
      <c r="A4" s="3"/>
      <c r="D4" s="4"/>
      <c r="E4" s="4"/>
      <c r="F4" s="5" t="s">
        <v>1</v>
      </c>
      <c r="J4" s="3"/>
      <c r="K4" s="3"/>
      <c r="L4" s="3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2.75" customHeight="1">
      <c r="A5" s="3"/>
      <c r="D5" s="4"/>
      <c r="E5" s="4"/>
      <c r="F5" s="7" t="s">
        <v>2</v>
      </c>
      <c r="L5" s="3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2.0" customHeight="1">
      <c r="A6" s="4"/>
      <c r="B6" s="4"/>
      <c r="C6" s="4"/>
      <c r="D6" s="4"/>
      <c r="E6" s="4"/>
      <c r="F6" s="7" t="s">
        <v>3</v>
      </c>
      <c r="L6" s="3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2.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0" customHeight="1">
      <c r="A8" s="3"/>
      <c r="D8" s="4"/>
      <c r="E8" s="4"/>
      <c r="F8" s="3"/>
      <c r="J8" s="4"/>
      <c r="K8" s="4"/>
      <c r="L8" s="3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0" customHeight="1">
      <c r="A9" s="4"/>
      <c r="B9" s="4"/>
      <c r="C9" s="4"/>
      <c r="D9" s="4"/>
      <c r="E9" s="4"/>
      <c r="F9" s="3"/>
      <c r="G9" s="3"/>
      <c r="H9" s="3"/>
      <c r="I9" s="3"/>
      <c r="J9" s="4"/>
      <c r="K9" s="4"/>
      <c r="L9" s="3"/>
      <c r="M9" s="3"/>
      <c r="N9" s="3"/>
      <c r="O9" s="3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4.75" customHeight="1">
      <c r="A10" s="8" t="s">
        <v>4</v>
      </c>
      <c r="B10" s="9"/>
      <c r="C10" s="9"/>
      <c r="D10" s="9"/>
      <c r="E10" s="9"/>
      <c r="F10" s="9"/>
      <c r="G10" s="9"/>
      <c r="H10" s="9"/>
      <c r="I10" s="9"/>
      <c r="J10" s="10"/>
      <c r="K10" s="10"/>
      <c r="L10" s="11"/>
      <c r="M10" s="9"/>
      <c r="N10" s="9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21.75" customHeight="1">
      <c r="A11" s="8" t="s">
        <v>5</v>
      </c>
      <c r="B11" s="9"/>
      <c r="C11" s="9"/>
      <c r="D11" s="12"/>
      <c r="E11" s="12"/>
      <c r="F11" s="12"/>
      <c r="G11" s="12"/>
      <c r="H11" s="12"/>
      <c r="I11" s="12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2.0" customHeight="1">
      <c r="A12" s="13"/>
      <c r="B12" s="13"/>
      <c r="C12" s="13"/>
      <c r="D12" s="14"/>
      <c r="E12" s="14"/>
      <c r="F12" s="14"/>
      <c r="G12" s="14"/>
      <c r="H12" s="14"/>
      <c r="I12" s="1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2.0" customHeight="1">
      <c r="A13" s="3"/>
      <c r="B13" s="3"/>
      <c r="C13" s="16" t="s">
        <v>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0" customHeight="1">
      <c r="A14" s="17" t="s">
        <v>7</v>
      </c>
      <c r="B14" s="17" t="s">
        <v>8</v>
      </c>
      <c r="C14" s="17" t="s">
        <v>9</v>
      </c>
      <c r="D14" s="17" t="s">
        <v>10</v>
      </c>
      <c r="E14" s="17" t="s">
        <v>11</v>
      </c>
      <c r="F14" s="17" t="s">
        <v>12</v>
      </c>
      <c r="G14" s="18" t="s">
        <v>13</v>
      </c>
      <c r="H14" s="19" t="s">
        <v>14</v>
      </c>
      <c r="I14" s="20"/>
      <c r="J14" s="20"/>
      <c r="K14" s="21"/>
      <c r="L14" s="19" t="s">
        <v>15</v>
      </c>
      <c r="M14" s="20"/>
      <c r="N14" s="20"/>
      <c r="O14" s="2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39.0" customHeight="1">
      <c r="A15" s="22"/>
      <c r="B15" s="22"/>
      <c r="C15" s="22"/>
      <c r="D15" s="22"/>
      <c r="E15" s="22"/>
      <c r="F15" s="22"/>
      <c r="G15" s="22"/>
      <c r="H15" s="23" t="s">
        <v>16</v>
      </c>
      <c r="I15" s="23" t="s">
        <v>17</v>
      </c>
      <c r="J15" s="23" t="s">
        <v>18</v>
      </c>
      <c r="K15" s="23" t="s">
        <v>19</v>
      </c>
      <c r="L15" s="23" t="s">
        <v>20</v>
      </c>
      <c r="M15" s="23" t="s">
        <v>21</v>
      </c>
      <c r="N15" s="23" t="s">
        <v>22</v>
      </c>
      <c r="O15" s="23" t="s">
        <v>23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4.25" customHeight="1">
      <c r="A16" s="23">
        <v>471.0</v>
      </c>
      <c r="B16" s="23">
        <v>150.0</v>
      </c>
      <c r="C16" s="24" t="s">
        <v>24</v>
      </c>
      <c r="D16" s="25">
        <v>18.3</v>
      </c>
      <c r="E16" s="23">
        <v>23.0</v>
      </c>
      <c r="F16" s="23">
        <v>2.6</v>
      </c>
      <c r="G16" s="26">
        <v>285.0</v>
      </c>
      <c r="H16" s="23">
        <v>301.0</v>
      </c>
      <c r="I16" s="23">
        <v>27.3</v>
      </c>
      <c r="J16" s="23">
        <v>343.0</v>
      </c>
      <c r="K16" s="23">
        <v>2.8</v>
      </c>
      <c r="L16" s="23">
        <v>0.38</v>
      </c>
      <c r="M16" s="23">
        <v>0.11</v>
      </c>
      <c r="N16" s="23">
        <v>0.26</v>
      </c>
      <c r="O16" s="23">
        <v>0.71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0" customHeight="1">
      <c r="A17" s="23">
        <v>185.0</v>
      </c>
      <c r="B17" s="23" t="s">
        <v>25</v>
      </c>
      <c r="C17" s="27" t="s">
        <v>26</v>
      </c>
      <c r="D17" s="23">
        <v>8.0</v>
      </c>
      <c r="E17" s="23">
        <v>6.4</v>
      </c>
      <c r="F17" s="23">
        <v>30.8</v>
      </c>
      <c r="G17" s="26">
        <v>206.0</v>
      </c>
      <c r="H17" s="23">
        <v>188.0</v>
      </c>
      <c r="I17" s="23">
        <v>63.6</v>
      </c>
      <c r="J17" s="23">
        <v>239.0</v>
      </c>
      <c r="K17" s="23">
        <v>2.58</v>
      </c>
      <c r="L17" s="23">
        <v>0.04</v>
      </c>
      <c r="M17" s="23">
        <v>0.18</v>
      </c>
      <c r="N17" s="23">
        <v>0.46</v>
      </c>
      <c r="O17" s="23">
        <v>0.14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0" customHeight="1">
      <c r="A18" s="28">
        <v>397.0</v>
      </c>
      <c r="B18" s="28">
        <v>200.0</v>
      </c>
      <c r="C18" s="29" t="s">
        <v>27</v>
      </c>
      <c r="D18" s="30">
        <v>6.0</v>
      </c>
      <c r="E18" s="30">
        <v>6.3</v>
      </c>
      <c r="F18" s="30">
        <v>20.4</v>
      </c>
      <c r="G18" s="30">
        <v>156.0</v>
      </c>
      <c r="H18" s="30">
        <v>183.0</v>
      </c>
      <c r="I18" s="30">
        <v>23.3</v>
      </c>
      <c r="J18" s="30">
        <v>153.3</v>
      </c>
      <c r="K18" s="30">
        <v>0.39</v>
      </c>
      <c r="L18" s="30">
        <v>0.03</v>
      </c>
      <c r="M18" s="30">
        <v>0.06</v>
      </c>
      <c r="N18" s="30">
        <v>0.19</v>
      </c>
      <c r="O18" s="30">
        <v>1.6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0" customHeight="1">
      <c r="A19" s="28"/>
      <c r="B19" s="28">
        <v>40.0</v>
      </c>
      <c r="C19" s="29" t="s">
        <v>28</v>
      </c>
      <c r="D19" s="30">
        <v>3.8</v>
      </c>
      <c r="E19" s="30">
        <v>0.48</v>
      </c>
      <c r="F19" s="30">
        <v>18.5</v>
      </c>
      <c r="G19" s="30">
        <v>85.0</v>
      </c>
      <c r="H19" s="30">
        <v>12.0</v>
      </c>
      <c r="I19" s="30">
        <v>18.7</v>
      </c>
      <c r="J19" s="31">
        <v>49.3</v>
      </c>
      <c r="K19" s="31">
        <v>0.9</v>
      </c>
      <c r="L19" s="30">
        <v>0.0</v>
      </c>
      <c r="M19" s="30">
        <v>0.06</v>
      </c>
      <c r="N19" s="30">
        <v>0.48</v>
      </c>
      <c r="O19" s="30">
        <v>0.0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0" customHeight="1">
      <c r="A20" s="28"/>
      <c r="B20" s="32">
        <v>60.0</v>
      </c>
      <c r="C20" s="29" t="s">
        <v>29</v>
      </c>
      <c r="D20" s="30">
        <v>4.56</v>
      </c>
      <c r="E20" s="30">
        <v>0.36</v>
      </c>
      <c r="F20" s="30">
        <v>30.6</v>
      </c>
      <c r="G20" s="30">
        <v>140.0</v>
      </c>
      <c r="H20" s="30">
        <v>12.0</v>
      </c>
      <c r="I20" s="30">
        <v>8.4</v>
      </c>
      <c r="J20" s="31">
        <v>39.0</v>
      </c>
      <c r="K20" s="31">
        <v>0.6</v>
      </c>
      <c r="L20" s="30">
        <v>0.0</v>
      </c>
      <c r="M20" s="30">
        <v>0.06</v>
      </c>
      <c r="N20" s="30">
        <v>0.56</v>
      </c>
      <c r="O20" s="30">
        <v>0.0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0" customHeight="1">
      <c r="A21" s="28"/>
      <c r="B21" s="28"/>
      <c r="C21" s="33"/>
      <c r="D21" s="34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0" customHeight="1">
      <c r="A22" s="28"/>
      <c r="B22" s="28"/>
      <c r="C22" s="34" t="s">
        <v>30</v>
      </c>
      <c r="D22" s="33">
        <f t="shared" ref="D22:O22" si="1">SUM(D14:D21)</f>
        <v>40.66</v>
      </c>
      <c r="E22" s="33">
        <f t="shared" si="1"/>
        <v>36.54</v>
      </c>
      <c r="F22" s="33">
        <f t="shared" si="1"/>
        <v>102.9</v>
      </c>
      <c r="G22" s="33">
        <f t="shared" si="1"/>
        <v>872</v>
      </c>
      <c r="H22" s="33">
        <f t="shared" si="1"/>
        <v>696</v>
      </c>
      <c r="I22" s="33">
        <f t="shared" si="1"/>
        <v>141.3</v>
      </c>
      <c r="J22" s="33">
        <f t="shared" si="1"/>
        <v>823.6</v>
      </c>
      <c r="K22" s="33">
        <f t="shared" si="1"/>
        <v>7.27</v>
      </c>
      <c r="L22" s="33">
        <f t="shared" si="1"/>
        <v>0.45</v>
      </c>
      <c r="M22" s="33">
        <f t="shared" si="1"/>
        <v>0.47</v>
      </c>
      <c r="N22" s="33">
        <f t="shared" si="1"/>
        <v>1.95</v>
      </c>
      <c r="O22" s="33">
        <f t="shared" si="1"/>
        <v>2.45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0" customHeight="1">
      <c r="A23" s="3"/>
      <c r="B23" s="3"/>
      <c r="C23" s="16" t="s">
        <v>31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0" customHeight="1">
      <c r="A24" s="17" t="s">
        <v>7</v>
      </c>
      <c r="B24" s="17" t="s">
        <v>8</v>
      </c>
      <c r="C24" s="17" t="s">
        <v>9</v>
      </c>
      <c r="D24" s="17" t="s">
        <v>10</v>
      </c>
      <c r="E24" s="17" t="s">
        <v>11</v>
      </c>
      <c r="F24" s="17" t="s">
        <v>12</v>
      </c>
      <c r="G24" s="18" t="s">
        <v>13</v>
      </c>
      <c r="H24" s="19" t="s">
        <v>14</v>
      </c>
      <c r="I24" s="20"/>
      <c r="J24" s="20"/>
      <c r="K24" s="21"/>
      <c r="L24" s="19" t="s">
        <v>15</v>
      </c>
      <c r="M24" s="20"/>
      <c r="N24" s="20"/>
      <c r="O24" s="21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44.25" customHeight="1">
      <c r="A25" s="22"/>
      <c r="B25" s="22"/>
      <c r="C25" s="22"/>
      <c r="D25" s="22"/>
      <c r="E25" s="22"/>
      <c r="F25" s="22"/>
      <c r="G25" s="22"/>
      <c r="H25" s="23" t="s">
        <v>16</v>
      </c>
      <c r="I25" s="23" t="s">
        <v>17</v>
      </c>
      <c r="J25" s="23" t="s">
        <v>18</v>
      </c>
      <c r="K25" s="23" t="s">
        <v>19</v>
      </c>
      <c r="L25" s="23" t="s">
        <v>20</v>
      </c>
      <c r="M25" s="23" t="s">
        <v>21</v>
      </c>
      <c r="N25" s="23" t="s">
        <v>22</v>
      </c>
      <c r="O25" s="23" t="s">
        <v>23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0" customHeight="1">
      <c r="A26" s="23">
        <v>24.0</v>
      </c>
      <c r="B26" s="23">
        <v>100.0</v>
      </c>
      <c r="C26" s="27" t="s">
        <v>32</v>
      </c>
      <c r="D26" s="23">
        <v>1.0</v>
      </c>
      <c r="E26" s="23">
        <v>6.1</v>
      </c>
      <c r="F26" s="23">
        <v>4.7</v>
      </c>
      <c r="G26" s="26">
        <v>78.0</v>
      </c>
      <c r="H26" s="23">
        <v>27.0</v>
      </c>
      <c r="I26" s="23">
        <v>16.0</v>
      </c>
      <c r="J26" s="23">
        <v>58.3</v>
      </c>
      <c r="K26" s="23">
        <v>0.7</v>
      </c>
      <c r="L26" s="23">
        <v>0.0</v>
      </c>
      <c r="M26" s="23">
        <v>0.02</v>
      </c>
      <c r="N26" s="23">
        <v>0.17</v>
      </c>
      <c r="O26" s="23">
        <v>9.0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4.25" customHeight="1">
      <c r="A27" s="23">
        <v>86.0</v>
      </c>
      <c r="B27" s="23">
        <v>300.0</v>
      </c>
      <c r="C27" s="27" t="s">
        <v>33</v>
      </c>
      <c r="D27" s="23">
        <v>4.8</v>
      </c>
      <c r="E27" s="23">
        <v>3.8</v>
      </c>
      <c r="F27" s="23">
        <v>19.2</v>
      </c>
      <c r="G27" s="26">
        <v>132.0</v>
      </c>
      <c r="H27" s="23">
        <v>29.2</v>
      </c>
      <c r="I27" s="23">
        <v>30.0</v>
      </c>
      <c r="J27" s="23">
        <v>312.0</v>
      </c>
      <c r="K27" s="23">
        <v>0.58</v>
      </c>
      <c r="L27" s="23">
        <v>1.1</v>
      </c>
      <c r="M27" s="23">
        <v>0.06</v>
      </c>
      <c r="N27" s="23">
        <v>1.32</v>
      </c>
      <c r="O27" s="23">
        <v>1.2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0" customHeight="1">
      <c r="A28" s="23">
        <v>403.0</v>
      </c>
      <c r="B28" s="23" t="s">
        <v>34</v>
      </c>
      <c r="C28" s="27" t="s">
        <v>35</v>
      </c>
      <c r="D28" s="23">
        <v>25.3</v>
      </c>
      <c r="E28" s="23">
        <v>12.7</v>
      </c>
      <c r="F28" s="23">
        <v>64.8</v>
      </c>
      <c r="G28" s="26">
        <v>474.0</v>
      </c>
      <c r="H28" s="23">
        <v>53.0</v>
      </c>
      <c r="I28" s="23">
        <v>76.0</v>
      </c>
      <c r="J28" s="23">
        <v>345.0</v>
      </c>
      <c r="K28" s="23">
        <v>10.8</v>
      </c>
      <c r="L28" s="23">
        <v>0.0</v>
      </c>
      <c r="M28" s="23">
        <v>0.2</v>
      </c>
      <c r="N28" s="23">
        <v>5.2</v>
      </c>
      <c r="O28" s="23">
        <v>2.8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4.25" customHeight="1">
      <c r="A29" s="23">
        <v>932.0</v>
      </c>
      <c r="B29" s="23">
        <v>200.0</v>
      </c>
      <c r="C29" s="27" t="s">
        <v>36</v>
      </c>
      <c r="D29" s="23">
        <v>0.6</v>
      </c>
      <c r="E29" s="23">
        <v>0.0</v>
      </c>
      <c r="F29" s="23">
        <v>30.8</v>
      </c>
      <c r="G29" s="26">
        <v>130.0</v>
      </c>
      <c r="H29" s="23">
        <v>24.0</v>
      </c>
      <c r="I29" s="23">
        <v>16.0</v>
      </c>
      <c r="J29" s="23">
        <v>22.0</v>
      </c>
      <c r="K29" s="23">
        <v>0.8</v>
      </c>
      <c r="L29" s="23">
        <v>0.04</v>
      </c>
      <c r="M29" s="23">
        <v>0.3</v>
      </c>
      <c r="N29" s="23">
        <v>0.0</v>
      </c>
      <c r="O29" s="23">
        <v>0.0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0" customHeight="1">
      <c r="A30" s="28"/>
      <c r="B30" s="28">
        <v>80.0</v>
      </c>
      <c r="C30" s="29" t="s">
        <v>28</v>
      </c>
      <c r="D30" s="30">
        <v>5.5</v>
      </c>
      <c r="E30" s="30">
        <v>0.96</v>
      </c>
      <c r="F30" s="30">
        <v>37.1</v>
      </c>
      <c r="G30" s="30">
        <v>172.0</v>
      </c>
      <c r="H30" s="30">
        <v>24.0</v>
      </c>
      <c r="I30" s="30">
        <v>37.3</v>
      </c>
      <c r="J30" s="31">
        <v>98.7</v>
      </c>
      <c r="K30" s="31">
        <v>1.9</v>
      </c>
      <c r="L30" s="30">
        <v>0.0</v>
      </c>
      <c r="M30" s="30">
        <v>0.12</v>
      </c>
      <c r="N30" s="30">
        <v>0.96</v>
      </c>
      <c r="O30" s="30">
        <v>0.0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0" customHeight="1">
      <c r="A31" s="28"/>
      <c r="B31" s="32">
        <v>60.0</v>
      </c>
      <c r="C31" s="29" t="s">
        <v>29</v>
      </c>
      <c r="D31" s="30">
        <v>4.56</v>
      </c>
      <c r="E31" s="30">
        <v>0.36</v>
      </c>
      <c r="F31" s="30">
        <v>30.6</v>
      </c>
      <c r="G31" s="30">
        <v>140.0</v>
      </c>
      <c r="H31" s="30">
        <v>12.0</v>
      </c>
      <c r="I31" s="30">
        <v>8.4</v>
      </c>
      <c r="J31" s="31">
        <v>39.0</v>
      </c>
      <c r="K31" s="31">
        <v>0.6</v>
      </c>
      <c r="L31" s="30">
        <v>0.0</v>
      </c>
      <c r="M31" s="30">
        <v>0.06</v>
      </c>
      <c r="N31" s="30">
        <v>0.56</v>
      </c>
      <c r="O31" s="30">
        <v>0.0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2.0" customHeight="1">
      <c r="A32" s="28"/>
      <c r="B32" s="28"/>
      <c r="C32" s="34" t="s">
        <v>30</v>
      </c>
      <c r="D32" s="33">
        <f t="shared" ref="D32:O32" si="2">SUM(D26:D31)</f>
        <v>41.76</v>
      </c>
      <c r="E32" s="33">
        <f t="shared" si="2"/>
        <v>23.92</v>
      </c>
      <c r="F32" s="33">
        <f t="shared" si="2"/>
        <v>187.2</v>
      </c>
      <c r="G32" s="33">
        <f t="shared" si="2"/>
        <v>1126</v>
      </c>
      <c r="H32" s="33">
        <f t="shared" si="2"/>
        <v>169.2</v>
      </c>
      <c r="I32" s="33">
        <f t="shared" si="2"/>
        <v>183.7</v>
      </c>
      <c r="J32" s="33">
        <f t="shared" si="2"/>
        <v>875</v>
      </c>
      <c r="K32" s="33">
        <f t="shared" si="2"/>
        <v>15.38</v>
      </c>
      <c r="L32" s="33">
        <f t="shared" si="2"/>
        <v>1.14</v>
      </c>
      <c r="M32" s="33">
        <f t="shared" si="2"/>
        <v>0.76</v>
      </c>
      <c r="N32" s="33">
        <f t="shared" si="2"/>
        <v>8.21</v>
      </c>
      <c r="O32" s="33">
        <f t="shared" si="2"/>
        <v>13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35"/>
      <c r="B33" s="35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75" customHeight="1">
      <c r="A34" s="38"/>
      <c r="B34" s="38"/>
      <c r="C34" s="39" t="s">
        <v>37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75" customHeight="1">
      <c r="A35" s="17" t="s">
        <v>7</v>
      </c>
      <c r="B35" s="17" t="s">
        <v>8</v>
      </c>
      <c r="C35" s="17" t="s">
        <v>9</v>
      </c>
      <c r="D35" s="17" t="s">
        <v>10</v>
      </c>
      <c r="E35" s="17" t="s">
        <v>11</v>
      </c>
      <c r="F35" s="17" t="s">
        <v>12</v>
      </c>
      <c r="G35" s="18" t="s">
        <v>13</v>
      </c>
      <c r="H35" s="19" t="s">
        <v>14</v>
      </c>
      <c r="I35" s="20"/>
      <c r="J35" s="20"/>
      <c r="K35" s="21"/>
      <c r="L35" s="19" t="s">
        <v>15</v>
      </c>
      <c r="M35" s="20"/>
      <c r="N35" s="20"/>
      <c r="O35" s="21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42.0" customHeight="1">
      <c r="A36" s="22"/>
      <c r="B36" s="22"/>
      <c r="C36" s="22"/>
      <c r="D36" s="22"/>
      <c r="E36" s="22"/>
      <c r="F36" s="22"/>
      <c r="G36" s="22"/>
      <c r="H36" s="23" t="s">
        <v>16</v>
      </c>
      <c r="I36" s="23" t="s">
        <v>17</v>
      </c>
      <c r="J36" s="23" t="s">
        <v>18</v>
      </c>
      <c r="K36" s="23" t="s">
        <v>19</v>
      </c>
      <c r="L36" s="23" t="s">
        <v>20</v>
      </c>
      <c r="M36" s="23" t="s">
        <v>21</v>
      </c>
      <c r="N36" s="23" t="s">
        <v>22</v>
      </c>
      <c r="O36" s="23" t="s">
        <v>23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0" customHeight="1">
      <c r="A37" s="28"/>
      <c r="B37" s="32">
        <v>30.0</v>
      </c>
      <c r="C37" s="29" t="s">
        <v>38</v>
      </c>
      <c r="D37" s="30">
        <v>2.28</v>
      </c>
      <c r="E37" s="30">
        <v>0.18</v>
      </c>
      <c r="F37" s="30">
        <v>15.3</v>
      </c>
      <c r="G37" s="30">
        <v>70.0</v>
      </c>
      <c r="H37" s="30">
        <v>6.0</v>
      </c>
      <c r="I37" s="30">
        <v>4.2</v>
      </c>
      <c r="J37" s="31">
        <v>19.5</v>
      </c>
      <c r="K37" s="31">
        <v>0.3</v>
      </c>
      <c r="L37" s="30">
        <v>0.0</v>
      </c>
      <c r="M37" s="30">
        <v>0.03</v>
      </c>
      <c r="N37" s="30">
        <v>0.28</v>
      </c>
      <c r="O37" s="30">
        <v>0.0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75" customHeight="1">
      <c r="A38" s="28"/>
      <c r="B38" s="23">
        <v>250.0</v>
      </c>
      <c r="C38" s="27" t="s">
        <v>39</v>
      </c>
      <c r="D38" s="23">
        <v>2.3</v>
      </c>
      <c r="E38" s="23">
        <v>0.0</v>
      </c>
      <c r="F38" s="23">
        <v>21.0</v>
      </c>
      <c r="G38" s="26">
        <v>96.0</v>
      </c>
      <c r="H38" s="23">
        <v>85.0</v>
      </c>
      <c r="I38" s="23">
        <v>33.0</v>
      </c>
      <c r="J38" s="23">
        <v>57.5</v>
      </c>
      <c r="K38" s="23">
        <v>0.8</v>
      </c>
      <c r="L38" s="23">
        <v>0.13</v>
      </c>
      <c r="M38" s="23">
        <v>0.08</v>
      </c>
      <c r="N38" s="23">
        <v>0.5</v>
      </c>
      <c r="O38" s="23">
        <v>150.0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23"/>
      <c r="B39" s="23">
        <v>200.0</v>
      </c>
      <c r="C39" s="27" t="s">
        <v>40</v>
      </c>
      <c r="D39" s="23">
        <v>0.6</v>
      </c>
      <c r="E39" s="23">
        <v>0.0</v>
      </c>
      <c r="F39" s="23">
        <v>37.3</v>
      </c>
      <c r="G39" s="26">
        <v>120.0</v>
      </c>
      <c r="H39" s="23">
        <v>3.0</v>
      </c>
      <c r="I39" s="23">
        <v>0.0</v>
      </c>
      <c r="J39" s="23">
        <v>36.0</v>
      </c>
      <c r="K39" s="23">
        <v>0.4</v>
      </c>
      <c r="L39" s="23">
        <v>0.0</v>
      </c>
      <c r="M39" s="23">
        <v>0.04</v>
      </c>
      <c r="N39" s="23">
        <v>0.0</v>
      </c>
      <c r="O39" s="23">
        <v>0.0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28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24"/>
      <c r="B41" s="40"/>
      <c r="C41" s="34" t="s">
        <v>41</v>
      </c>
      <c r="D41" s="33">
        <f t="shared" ref="D41:H41" si="3">SUM(D37:D39)</f>
        <v>5.18</v>
      </c>
      <c r="E41" s="33">
        <f t="shared" si="3"/>
        <v>0.18</v>
      </c>
      <c r="F41" s="33">
        <f t="shared" si="3"/>
        <v>73.6</v>
      </c>
      <c r="G41" s="33">
        <f t="shared" si="3"/>
        <v>286</v>
      </c>
      <c r="H41" s="33">
        <f t="shared" si="3"/>
        <v>94</v>
      </c>
      <c r="I41" s="33">
        <f t="shared" ref="I41:O41" si="4">SUM(I36:I39)</f>
        <v>37.2</v>
      </c>
      <c r="J41" s="33">
        <f t="shared" si="4"/>
        <v>113</v>
      </c>
      <c r="K41" s="33">
        <f t="shared" si="4"/>
        <v>1.5</v>
      </c>
      <c r="L41" s="33">
        <f t="shared" si="4"/>
        <v>0.13</v>
      </c>
      <c r="M41" s="33">
        <f t="shared" si="4"/>
        <v>0.15</v>
      </c>
      <c r="N41" s="33">
        <f t="shared" si="4"/>
        <v>0.78</v>
      </c>
      <c r="O41" s="33">
        <f t="shared" si="4"/>
        <v>150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35"/>
      <c r="B42" s="35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35"/>
      <c r="B43" s="35"/>
      <c r="C43" s="36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3"/>
      <c r="B44" s="3"/>
      <c r="C44" s="16" t="s">
        <v>42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17" t="s">
        <v>7</v>
      </c>
      <c r="B45" s="17" t="s">
        <v>8</v>
      </c>
      <c r="C45" s="17" t="s">
        <v>9</v>
      </c>
      <c r="D45" s="17" t="s">
        <v>10</v>
      </c>
      <c r="E45" s="17" t="s">
        <v>11</v>
      </c>
      <c r="F45" s="17" t="s">
        <v>12</v>
      </c>
      <c r="G45" s="18" t="s">
        <v>13</v>
      </c>
      <c r="H45" s="19" t="s">
        <v>14</v>
      </c>
      <c r="I45" s="20"/>
      <c r="J45" s="20"/>
      <c r="K45" s="21"/>
      <c r="L45" s="19" t="s">
        <v>15</v>
      </c>
      <c r="M45" s="20"/>
      <c r="N45" s="20"/>
      <c r="O45" s="21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39.0" customHeight="1">
      <c r="A46" s="22"/>
      <c r="B46" s="22"/>
      <c r="C46" s="22"/>
      <c r="D46" s="22"/>
      <c r="E46" s="22"/>
      <c r="F46" s="22"/>
      <c r="G46" s="22"/>
      <c r="H46" s="23" t="s">
        <v>16</v>
      </c>
      <c r="I46" s="23" t="s">
        <v>17</v>
      </c>
      <c r="J46" s="23" t="s">
        <v>18</v>
      </c>
      <c r="K46" s="23" t="s">
        <v>19</v>
      </c>
      <c r="L46" s="23" t="s">
        <v>20</v>
      </c>
      <c r="M46" s="23" t="s">
        <v>21</v>
      </c>
      <c r="N46" s="23" t="s">
        <v>22</v>
      </c>
      <c r="O46" s="23" t="s">
        <v>23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0" customHeight="1">
      <c r="A47" s="23">
        <v>40.0</v>
      </c>
      <c r="B47" s="23">
        <v>100.0</v>
      </c>
      <c r="C47" s="27" t="s">
        <v>43</v>
      </c>
      <c r="D47" s="23">
        <v>1.2</v>
      </c>
      <c r="E47" s="23">
        <v>3.3</v>
      </c>
      <c r="F47" s="23">
        <v>11.7</v>
      </c>
      <c r="G47" s="26">
        <v>82.0</v>
      </c>
      <c r="H47" s="23">
        <v>36.0</v>
      </c>
      <c r="I47" s="23">
        <v>16.0</v>
      </c>
      <c r="J47" s="23">
        <v>38.0</v>
      </c>
      <c r="K47" s="23">
        <v>0.9</v>
      </c>
      <c r="L47" s="23">
        <v>0.03</v>
      </c>
      <c r="M47" s="23">
        <v>0.04</v>
      </c>
      <c r="N47" s="23">
        <v>0.01</v>
      </c>
      <c r="O47" s="23">
        <v>28.8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6.5" customHeight="1">
      <c r="A48" s="23">
        <v>309.0</v>
      </c>
      <c r="B48" s="23" t="s">
        <v>44</v>
      </c>
      <c r="C48" s="27" t="s">
        <v>45</v>
      </c>
      <c r="D48" s="23">
        <v>13.3</v>
      </c>
      <c r="E48" s="23">
        <v>6.8</v>
      </c>
      <c r="F48" s="23">
        <v>6.8</v>
      </c>
      <c r="G48" s="26">
        <v>140.0</v>
      </c>
      <c r="H48" s="23">
        <v>88.0</v>
      </c>
      <c r="I48" s="23">
        <v>44.0</v>
      </c>
      <c r="J48" s="23">
        <v>247.0</v>
      </c>
      <c r="K48" s="23">
        <v>1.2</v>
      </c>
      <c r="L48" s="23">
        <v>0.01</v>
      </c>
      <c r="M48" s="23">
        <v>0.12</v>
      </c>
      <c r="N48" s="23">
        <v>0.13</v>
      </c>
      <c r="O48" s="23">
        <v>0.0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0" customHeight="1">
      <c r="A49" s="28">
        <v>472.0</v>
      </c>
      <c r="B49" s="23">
        <v>200.0</v>
      </c>
      <c r="C49" s="27" t="s">
        <v>46</v>
      </c>
      <c r="D49" s="23">
        <v>4.0</v>
      </c>
      <c r="E49" s="23">
        <v>6.6</v>
      </c>
      <c r="F49" s="23">
        <v>21.4</v>
      </c>
      <c r="G49" s="26">
        <v>195.0</v>
      </c>
      <c r="H49" s="23">
        <v>115.0</v>
      </c>
      <c r="I49" s="23">
        <v>40.0</v>
      </c>
      <c r="J49" s="23">
        <v>80.0</v>
      </c>
      <c r="K49" s="23">
        <v>1.6</v>
      </c>
      <c r="L49" s="23">
        <v>0.0</v>
      </c>
      <c r="M49" s="23">
        <v>0.06</v>
      </c>
      <c r="N49" s="23">
        <v>1.5</v>
      </c>
      <c r="O49" s="23">
        <v>40.0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23">
        <v>630.0</v>
      </c>
      <c r="B50" s="23" t="s">
        <v>47</v>
      </c>
      <c r="C50" s="27" t="s">
        <v>48</v>
      </c>
      <c r="D50" s="23">
        <v>0.1</v>
      </c>
      <c r="E50" s="23">
        <v>0.0</v>
      </c>
      <c r="F50" s="23">
        <v>16.7</v>
      </c>
      <c r="G50" s="26">
        <v>63.0</v>
      </c>
      <c r="H50" s="23">
        <v>17.0</v>
      </c>
      <c r="I50" s="23">
        <v>7.0</v>
      </c>
      <c r="J50" s="23">
        <v>10.0</v>
      </c>
      <c r="K50" s="23">
        <v>0.9</v>
      </c>
      <c r="L50" s="23">
        <v>0.0</v>
      </c>
      <c r="M50" s="23">
        <v>0.0</v>
      </c>
      <c r="N50" s="23">
        <v>0.09</v>
      </c>
      <c r="O50" s="23">
        <v>2.5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28"/>
      <c r="B51" s="28">
        <v>60.0</v>
      </c>
      <c r="C51" s="29" t="s">
        <v>28</v>
      </c>
      <c r="D51" s="30">
        <v>4.1</v>
      </c>
      <c r="E51" s="30">
        <v>0.72</v>
      </c>
      <c r="F51" s="30">
        <v>27.8</v>
      </c>
      <c r="G51" s="30">
        <v>129.0</v>
      </c>
      <c r="H51" s="30">
        <v>18.0</v>
      </c>
      <c r="I51" s="30">
        <v>28.0</v>
      </c>
      <c r="J51" s="31">
        <v>74.0</v>
      </c>
      <c r="K51" s="31">
        <v>1.4</v>
      </c>
      <c r="L51" s="30">
        <v>0.0</v>
      </c>
      <c r="M51" s="30">
        <v>0.09</v>
      </c>
      <c r="N51" s="30">
        <v>0.72</v>
      </c>
      <c r="O51" s="30">
        <v>0.0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28"/>
      <c r="B52" s="32">
        <v>50.0</v>
      </c>
      <c r="C52" s="29" t="s">
        <v>29</v>
      </c>
      <c r="D52" s="30">
        <v>3.8</v>
      </c>
      <c r="E52" s="30">
        <v>0.3</v>
      </c>
      <c r="F52" s="30">
        <v>25.5</v>
      </c>
      <c r="G52" s="30">
        <v>117.0</v>
      </c>
      <c r="H52" s="30">
        <v>10.0</v>
      </c>
      <c r="I52" s="30">
        <v>7.0</v>
      </c>
      <c r="J52" s="31">
        <v>32.5</v>
      </c>
      <c r="K52" s="31">
        <v>0.5</v>
      </c>
      <c r="L52" s="30">
        <v>0.0</v>
      </c>
      <c r="M52" s="30">
        <v>0.05</v>
      </c>
      <c r="N52" s="30">
        <v>0.47</v>
      </c>
      <c r="O52" s="30">
        <v>0.0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28"/>
      <c r="B53" s="32"/>
      <c r="C53" s="29"/>
      <c r="D53" s="30"/>
      <c r="E53" s="30"/>
      <c r="F53" s="30"/>
      <c r="G53" s="30"/>
      <c r="H53" s="30"/>
      <c r="I53" s="30"/>
      <c r="J53" s="31"/>
      <c r="K53" s="31"/>
      <c r="L53" s="30"/>
      <c r="M53" s="30"/>
      <c r="N53" s="30"/>
      <c r="O53" s="30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28"/>
      <c r="B54" s="28"/>
      <c r="C54" s="34" t="s">
        <v>30</v>
      </c>
      <c r="D54" s="33">
        <f t="shared" ref="D54:O54" si="5">SUM(D47:D52)</f>
        <v>26.5</v>
      </c>
      <c r="E54" s="33">
        <f t="shared" si="5"/>
        <v>17.72</v>
      </c>
      <c r="F54" s="33">
        <f t="shared" si="5"/>
        <v>109.9</v>
      </c>
      <c r="G54" s="33">
        <f t="shared" si="5"/>
        <v>726</v>
      </c>
      <c r="H54" s="33">
        <f t="shared" si="5"/>
        <v>284</v>
      </c>
      <c r="I54" s="33">
        <f t="shared" si="5"/>
        <v>142</v>
      </c>
      <c r="J54" s="33">
        <f t="shared" si="5"/>
        <v>481.5</v>
      </c>
      <c r="K54" s="33">
        <f t="shared" si="5"/>
        <v>6.5</v>
      </c>
      <c r="L54" s="33">
        <f t="shared" si="5"/>
        <v>0.04</v>
      </c>
      <c r="M54" s="33">
        <f t="shared" si="5"/>
        <v>0.36</v>
      </c>
      <c r="N54" s="33">
        <f t="shared" si="5"/>
        <v>2.92</v>
      </c>
      <c r="O54" s="33">
        <f t="shared" si="5"/>
        <v>71.3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35"/>
      <c r="B55" s="35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38"/>
      <c r="B56" s="38"/>
      <c r="C56" s="41" t="s">
        <v>49</v>
      </c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17" t="s">
        <v>7</v>
      </c>
      <c r="B57" s="17" t="s">
        <v>8</v>
      </c>
      <c r="C57" s="17" t="s">
        <v>9</v>
      </c>
      <c r="D57" s="17" t="s">
        <v>10</v>
      </c>
      <c r="E57" s="17" t="s">
        <v>11</v>
      </c>
      <c r="F57" s="17" t="s">
        <v>12</v>
      </c>
      <c r="G57" s="18" t="s">
        <v>13</v>
      </c>
      <c r="H57" s="19" t="s">
        <v>14</v>
      </c>
      <c r="I57" s="20"/>
      <c r="J57" s="20"/>
      <c r="K57" s="21"/>
      <c r="L57" s="19" t="s">
        <v>15</v>
      </c>
      <c r="M57" s="20"/>
      <c r="N57" s="20"/>
      <c r="O57" s="21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40.5" customHeight="1">
      <c r="A58" s="22"/>
      <c r="B58" s="22"/>
      <c r="C58" s="22"/>
      <c r="D58" s="22"/>
      <c r="E58" s="22"/>
      <c r="F58" s="22"/>
      <c r="G58" s="22"/>
      <c r="H58" s="23" t="s">
        <v>16</v>
      </c>
      <c r="I58" s="23" t="s">
        <v>17</v>
      </c>
      <c r="J58" s="23" t="s">
        <v>18</v>
      </c>
      <c r="K58" s="23" t="s">
        <v>19</v>
      </c>
      <c r="L58" s="23" t="s">
        <v>20</v>
      </c>
      <c r="M58" s="23" t="s">
        <v>21</v>
      </c>
      <c r="N58" s="23" t="s">
        <v>22</v>
      </c>
      <c r="O58" s="23" t="s">
        <v>23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23"/>
      <c r="B59" s="23">
        <v>200.0</v>
      </c>
      <c r="C59" s="27" t="s">
        <v>50</v>
      </c>
      <c r="D59" s="30">
        <v>6.0</v>
      </c>
      <c r="E59" s="30">
        <v>6.0</v>
      </c>
      <c r="F59" s="30">
        <v>18.3</v>
      </c>
      <c r="G59" s="30">
        <v>133.0</v>
      </c>
      <c r="H59" s="30">
        <v>206.0</v>
      </c>
      <c r="I59" s="30">
        <v>25.6</v>
      </c>
      <c r="J59" s="30">
        <v>159.0</v>
      </c>
      <c r="K59" s="30">
        <v>0.17</v>
      </c>
      <c r="L59" s="30">
        <v>0.02</v>
      </c>
      <c r="M59" s="30">
        <v>0.06</v>
      </c>
      <c r="N59" s="30">
        <v>0.26</v>
      </c>
      <c r="O59" s="30">
        <v>1.0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7.25" customHeight="1">
      <c r="A60" s="28"/>
      <c r="B60" s="23">
        <v>40.0</v>
      </c>
      <c r="C60" s="29" t="s">
        <v>51</v>
      </c>
      <c r="D60" s="30">
        <v>1.71</v>
      </c>
      <c r="E60" s="30">
        <v>0.24</v>
      </c>
      <c r="F60" s="30">
        <v>20.4</v>
      </c>
      <c r="G60" s="30">
        <v>93.0</v>
      </c>
      <c r="H60" s="30">
        <v>8.0</v>
      </c>
      <c r="I60" s="30">
        <v>5.6</v>
      </c>
      <c r="J60" s="31">
        <v>26.0</v>
      </c>
      <c r="K60" s="31">
        <v>0.4</v>
      </c>
      <c r="L60" s="30">
        <v>0.0</v>
      </c>
      <c r="M60" s="30">
        <v>0.04</v>
      </c>
      <c r="N60" s="30">
        <v>0.37</v>
      </c>
      <c r="O60" s="30">
        <v>0.0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28"/>
      <c r="B61" s="32"/>
      <c r="C61" s="29"/>
      <c r="D61" s="30"/>
      <c r="E61" s="30"/>
      <c r="F61" s="30"/>
      <c r="G61" s="30"/>
      <c r="H61" s="30"/>
      <c r="I61" s="30"/>
      <c r="J61" s="31"/>
      <c r="K61" s="31"/>
      <c r="L61" s="30"/>
      <c r="M61" s="30"/>
      <c r="N61" s="30"/>
      <c r="O61" s="30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24"/>
      <c r="B62" s="40"/>
      <c r="C62" s="34" t="s">
        <v>41</v>
      </c>
      <c r="D62" s="33">
        <f t="shared" ref="D62:O62" si="6">SUM(D59:D60)</f>
        <v>7.71</v>
      </c>
      <c r="E62" s="33">
        <f t="shared" si="6"/>
        <v>6.24</v>
      </c>
      <c r="F62" s="33">
        <f t="shared" si="6"/>
        <v>38.7</v>
      </c>
      <c r="G62" s="33">
        <f t="shared" si="6"/>
        <v>226</v>
      </c>
      <c r="H62" s="33">
        <f t="shared" si="6"/>
        <v>214</v>
      </c>
      <c r="I62" s="33">
        <f t="shared" si="6"/>
        <v>31.2</v>
      </c>
      <c r="J62" s="33">
        <f t="shared" si="6"/>
        <v>185</v>
      </c>
      <c r="K62" s="33">
        <f t="shared" si="6"/>
        <v>0.57</v>
      </c>
      <c r="L62" s="33">
        <f t="shared" si="6"/>
        <v>0.02</v>
      </c>
      <c r="M62" s="33">
        <f t="shared" si="6"/>
        <v>0.1</v>
      </c>
      <c r="N62" s="33">
        <f t="shared" si="6"/>
        <v>0.63</v>
      </c>
      <c r="O62" s="33">
        <f t="shared" si="6"/>
        <v>1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3.5" customHeight="1">
      <c r="A63" s="24"/>
      <c r="B63" s="24"/>
      <c r="C63" s="34" t="s">
        <v>52</v>
      </c>
      <c r="D63" s="33">
        <v>116.5</v>
      </c>
      <c r="E63" s="33">
        <v>92.6</v>
      </c>
      <c r="F63" s="33">
        <v>512.5</v>
      </c>
      <c r="G63" s="33">
        <v>3289.0</v>
      </c>
      <c r="H63" s="33">
        <v>1270.1</v>
      </c>
      <c r="I63" s="33">
        <v>525.2</v>
      </c>
      <c r="J63" s="33">
        <v>2218.9</v>
      </c>
      <c r="K63" s="33">
        <v>29.5</v>
      </c>
      <c r="L63" s="33">
        <v>81.7</v>
      </c>
      <c r="M63" s="33">
        <v>1.7</v>
      </c>
      <c r="N63" s="33">
        <v>15.3</v>
      </c>
      <c r="O63" s="33">
        <v>15.3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0.5" customHeight="1">
      <c r="A64" s="35"/>
      <c r="B64" s="35"/>
      <c r="C64" s="36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8" t="s">
        <v>53</v>
      </c>
      <c r="B65" s="9"/>
      <c r="C65" s="9"/>
      <c r="D65" s="9"/>
      <c r="E65" s="9"/>
      <c r="F65" s="9"/>
      <c r="G65" s="9"/>
      <c r="H65" s="9"/>
      <c r="I65" s="9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customHeight="1">
      <c r="A66" s="8" t="s">
        <v>5</v>
      </c>
      <c r="B66" s="9"/>
      <c r="C66" s="9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2.75" customHeight="1">
      <c r="A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4"/>
      <c r="B68" s="4"/>
      <c r="C68" s="4" t="s">
        <v>54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7.25" customHeight="1">
      <c r="A69" s="17" t="s">
        <v>7</v>
      </c>
      <c r="B69" s="17" t="s">
        <v>8</v>
      </c>
      <c r="C69" s="17" t="s">
        <v>9</v>
      </c>
      <c r="D69" s="17" t="s">
        <v>10</v>
      </c>
      <c r="E69" s="17" t="s">
        <v>11</v>
      </c>
      <c r="F69" s="17" t="s">
        <v>12</v>
      </c>
      <c r="G69" s="18" t="s">
        <v>13</v>
      </c>
      <c r="H69" s="19" t="s">
        <v>14</v>
      </c>
      <c r="I69" s="20"/>
      <c r="J69" s="20"/>
      <c r="K69" s="21"/>
      <c r="L69" s="19" t="s">
        <v>15</v>
      </c>
      <c r="M69" s="20"/>
      <c r="N69" s="20"/>
      <c r="O69" s="21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36.0" customHeight="1">
      <c r="A70" s="22"/>
      <c r="B70" s="22"/>
      <c r="C70" s="22"/>
      <c r="D70" s="22"/>
      <c r="E70" s="22"/>
      <c r="F70" s="22"/>
      <c r="G70" s="22"/>
      <c r="H70" s="23" t="s">
        <v>16</v>
      </c>
      <c r="I70" s="23" t="s">
        <v>17</v>
      </c>
      <c r="J70" s="23" t="s">
        <v>18</v>
      </c>
      <c r="K70" s="23" t="s">
        <v>19</v>
      </c>
      <c r="L70" s="23" t="s">
        <v>20</v>
      </c>
      <c r="M70" s="23" t="s">
        <v>21</v>
      </c>
      <c r="N70" s="23" t="s">
        <v>22</v>
      </c>
      <c r="O70" s="23" t="s">
        <v>23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0" customHeight="1">
      <c r="A71" s="23">
        <v>296.0</v>
      </c>
      <c r="B71" s="23">
        <v>200.0</v>
      </c>
      <c r="C71" s="27" t="s">
        <v>55</v>
      </c>
      <c r="D71" s="23">
        <v>27.7</v>
      </c>
      <c r="E71" s="23">
        <v>19.2</v>
      </c>
      <c r="F71" s="23">
        <v>42.1</v>
      </c>
      <c r="G71" s="26">
        <v>456.0</v>
      </c>
      <c r="H71" s="23">
        <v>395.0</v>
      </c>
      <c r="I71" s="23">
        <v>60.0</v>
      </c>
      <c r="J71" s="23">
        <v>340.0</v>
      </c>
      <c r="K71" s="23">
        <v>3.9</v>
      </c>
      <c r="L71" s="23">
        <v>0.12</v>
      </c>
      <c r="M71" s="23">
        <v>0.13</v>
      </c>
      <c r="N71" s="23">
        <v>1.41</v>
      </c>
      <c r="O71" s="23">
        <v>0.7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0" customHeight="1">
      <c r="A72" s="23">
        <v>177.0</v>
      </c>
      <c r="B72" s="23">
        <v>200.0</v>
      </c>
      <c r="C72" s="27" t="s">
        <v>56</v>
      </c>
      <c r="D72" s="23">
        <v>8.6</v>
      </c>
      <c r="E72" s="23">
        <v>11.0</v>
      </c>
      <c r="F72" s="23">
        <v>44.3</v>
      </c>
      <c r="G72" s="26">
        <v>350.0</v>
      </c>
      <c r="H72" s="23">
        <v>147.0</v>
      </c>
      <c r="I72" s="23">
        <v>44.0</v>
      </c>
      <c r="J72" s="23">
        <v>221.0</v>
      </c>
      <c r="K72" s="23">
        <v>2.3</v>
      </c>
      <c r="L72" s="23">
        <v>54.8</v>
      </c>
      <c r="M72" s="23">
        <v>0.14</v>
      </c>
      <c r="N72" s="23">
        <v>0.7</v>
      </c>
      <c r="O72" s="23">
        <v>0.9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0" customHeight="1">
      <c r="A73" s="28">
        <v>15.0</v>
      </c>
      <c r="B73" s="23">
        <v>20.0</v>
      </c>
      <c r="C73" s="27" t="s">
        <v>57</v>
      </c>
      <c r="D73" s="23">
        <v>4.6</v>
      </c>
      <c r="E73" s="23">
        <v>6.0</v>
      </c>
      <c r="F73" s="23">
        <v>0.0</v>
      </c>
      <c r="G73" s="26">
        <v>74.0</v>
      </c>
      <c r="H73" s="23">
        <v>200.0</v>
      </c>
      <c r="I73" s="23">
        <v>9.4</v>
      </c>
      <c r="J73" s="23">
        <v>109.0</v>
      </c>
      <c r="K73" s="23">
        <v>0.12</v>
      </c>
      <c r="L73" s="23">
        <v>0.08</v>
      </c>
      <c r="M73" s="23">
        <v>0.0</v>
      </c>
      <c r="N73" s="23">
        <v>0.02</v>
      </c>
      <c r="O73" s="23">
        <v>0.32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1.25" customHeight="1">
      <c r="A74" s="28">
        <v>1024.0</v>
      </c>
      <c r="B74" s="28">
        <v>200.0</v>
      </c>
      <c r="C74" s="29" t="s">
        <v>58</v>
      </c>
      <c r="D74" s="30">
        <v>0.8</v>
      </c>
      <c r="E74" s="30">
        <v>2.6</v>
      </c>
      <c r="F74" s="30">
        <v>22.6</v>
      </c>
      <c r="G74" s="30">
        <v>112.0</v>
      </c>
      <c r="H74" s="30">
        <v>14.0</v>
      </c>
      <c r="I74" s="30">
        <v>6.0</v>
      </c>
      <c r="J74" s="30">
        <v>8.0</v>
      </c>
      <c r="K74" s="30">
        <v>0.9</v>
      </c>
      <c r="L74" s="30">
        <v>0.0</v>
      </c>
      <c r="M74" s="30">
        <v>0.0</v>
      </c>
      <c r="N74" s="30">
        <v>0.04</v>
      </c>
      <c r="O74" s="30">
        <v>0.0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1.25" customHeight="1">
      <c r="A75" s="28"/>
      <c r="B75" s="28">
        <v>60.0</v>
      </c>
      <c r="C75" s="29" t="s">
        <v>29</v>
      </c>
      <c r="D75" s="30">
        <v>4.6</v>
      </c>
      <c r="E75" s="30">
        <v>0.4</v>
      </c>
      <c r="F75" s="30">
        <v>30.6</v>
      </c>
      <c r="G75" s="30">
        <v>140.0</v>
      </c>
      <c r="H75" s="30">
        <v>12.0</v>
      </c>
      <c r="I75" s="30">
        <v>8.4</v>
      </c>
      <c r="J75" s="31">
        <v>39.0</v>
      </c>
      <c r="K75" s="31">
        <v>0.54</v>
      </c>
      <c r="L75" s="30">
        <v>0.0</v>
      </c>
      <c r="M75" s="30">
        <v>0.06</v>
      </c>
      <c r="N75" s="30">
        <v>0.56</v>
      </c>
      <c r="O75" s="30">
        <v>0.0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1.25" customHeight="1">
      <c r="A76" s="28"/>
      <c r="B76" s="28"/>
      <c r="C76" s="29"/>
      <c r="D76" s="30"/>
      <c r="E76" s="30"/>
      <c r="F76" s="30"/>
      <c r="G76" s="30"/>
      <c r="H76" s="31"/>
      <c r="I76" s="30"/>
      <c r="J76" s="30"/>
      <c r="K76" s="30"/>
      <c r="L76" s="30"/>
      <c r="M76" s="30"/>
      <c r="N76" s="30"/>
      <c r="O76" s="30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23"/>
      <c r="B77" s="23"/>
      <c r="C77" s="27"/>
      <c r="D77" s="23"/>
      <c r="E77" s="23"/>
      <c r="F77" s="23"/>
      <c r="G77" s="26"/>
      <c r="H77" s="23"/>
      <c r="I77" s="30"/>
      <c r="J77" s="30"/>
      <c r="K77" s="23"/>
      <c r="L77" s="30"/>
      <c r="M77" s="23"/>
      <c r="N77" s="23"/>
      <c r="O77" s="23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1.25" customHeight="1">
      <c r="A78" s="28"/>
      <c r="B78" s="28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24"/>
      <c r="B79" s="24"/>
      <c r="C79" s="34" t="s">
        <v>41</v>
      </c>
      <c r="D79" s="33">
        <f t="shared" ref="D79:O79" si="7">SUM(D71:D78)</f>
        <v>46.3</v>
      </c>
      <c r="E79" s="33">
        <f t="shared" si="7"/>
        <v>39.2</v>
      </c>
      <c r="F79" s="33">
        <f t="shared" si="7"/>
        <v>139.6</v>
      </c>
      <c r="G79" s="33">
        <f t="shared" si="7"/>
        <v>1132</v>
      </c>
      <c r="H79" s="33">
        <f t="shared" si="7"/>
        <v>768</v>
      </c>
      <c r="I79" s="33">
        <f t="shared" si="7"/>
        <v>127.8</v>
      </c>
      <c r="J79" s="33">
        <f t="shared" si="7"/>
        <v>717</v>
      </c>
      <c r="K79" s="33">
        <f t="shared" si="7"/>
        <v>7.76</v>
      </c>
      <c r="L79" s="33">
        <f t="shared" si="7"/>
        <v>55</v>
      </c>
      <c r="M79" s="33">
        <f t="shared" si="7"/>
        <v>0.33</v>
      </c>
      <c r="N79" s="33">
        <f t="shared" si="7"/>
        <v>2.73</v>
      </c>
      <c r="O79" s="33">
        <f t="shared" si="7"/>
        <v>1.92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35"/>
      <c r="B80" s="35"/>
      <c r="C80" s="36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0" customHeight="1">
      <c r="A81" s="38"/>
      <c r="B81" s="38"/>
      <c r="C81" s="36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0" customHeight="1">
      <c r="A82" s="38"/>
      <c r="B82" s="38"/>
      <c r="C82" s="36"/>
      <c r="D82" s="37"/>
      <c r="E82" s="37"/>
      <c r="F82" s="37"/>
      <c r="G82" s="37"/>
      <c r="H82" s="37"/>
      <c r="I82" s="37"/>
      <c r="J82" s="37"/>
      <c r="K82" s="37" t="s">
        <v>59</v>
      </c>
      <c r="L82" s="37"/>
      <c r="M82" s="37"/>
      <c r="N82" s="37"/>
      <c r="O82" s="37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0" customHeight="1">
      <c r="A83" s="4"/>
      <c r="B83" s="4"/>
      <c r="C83" s="4" t="s">
        <v>60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0" customHeight="1">
      <c r="A84" s="17" t="s">
        <v>7</v>
      </c>
      <c r="B84" s="17" t="s">
        <v>8</v>
      </c>
      <c r="C84" s="17"/>
      <c r="D84" s="17" t="s">
        <v>10</v>
      </c>
      <c r="E84" s="17" t="s">
        <v>11</v>
      </c>
      <c r="F84" s="17" t="s">
        <v>12</v>
      </c>
      <c r="G84" s="18" t="s">
        <v>13</v>
      </c>
      <c r="H84" s="19" t="s">
        <v>14</v>
      </c>
      <c r="I84" s="20"/>
      <c r="J84" s="20"/>
      <c r="K84" s="21"/>
      <c r="L84" s="19" t="s">
        <v>15</v>
      </c>
      <c r="M84" s="20"/>
      <c r="N84" s="20"/>
      <c r="O84" s="21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39.0" customHeight="1">
      <c r="A85" s="22"/>
      <c r="B85" s="22"/>
      <c r="C85" s="22"/>
      <c r="D85" s="22"/>
      <c r="E85" s="22"/>
      <c r="F85" s="22"/>
      <c r="G85" s="22"/>
      <c r="H85" s="23" t="s">
        <v>16</v>
      </c>
      <c r="I85" s="23" t="s">
        <v>17</v>
      </c>
      <c r="J85" s="23" t="s">
        <v>18</v>
      </c>
      <c r="K85" s="23" t="s">
        <v>19</v>
      </c>
      <c r="L85" s="23" t="s">
        <v>20</v>
      </c>
      <c r="M85" s="23" t="s">
        <v>21</v>
      </c>
      <c r="N85" s="23" t="s">
        <v>22</v>
      </c>
      <c r="O85" s="23" t="s">
        <v>23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0" customHeight="1">
      <c r="A86" s="23"/>
      <c r="B86" s="23">
        <v>100.0</v>
      </c>
      <c r="C86" s="27" t="s">
        <v>61</v>
      </c>
      <c r="D86" s="23">
        <v>3.2</v>
      </c>
      <c r="E86" s="23">
        <v>8.8</v>
      </c>
      <c r="F86" s="23">
        <v>16.7</v>
      </c>
      <c r="G86" s="26">
        <v>158.0</v>
      </c>
      <c r="H86" s="23">
        <v>38.3</v>
      </c>
      <c r="I86" s="23">
        <v>18.3</v>
      </c>
      <c r="J86" s="23">
        <v>58.3</v>
      </c>
      <c r="K86" s="23">
        <v>6.2</v>
      </c>
      <c r="L86" s="23">
        <v>0.0</v>
      </c>
      <c r="M86" s="23">
        <v>0.02</v>
      </c>
      <c r="N86" s="23">
        <v>0.17</v>
      </c>
      <c r="O86" s="23">
        <v>6.4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23.25" customHeight="1">
      <c r="A87" s="23">
        <v>138.0</v>
      </c>
      <c r="B87" s="23" t="s">
        <v>62</v>
      </c>
      <c r="C87" s="27" t="s">
        <v>63</v>
      </c>
      <c r="D87" s="23">
        <v>6.9</v>
      </c>
      <c r="E87" s="23">
        <v>3.74</v>
      </c>
      <c r="F87" s="23">
        <v>22.9</v>
      </c>
      <c r="G87" s="26">
        <v>155.0</v>
      </c>
      <c r="H87" s="23">
        <v>74.9</v>
      </c>
      <c r="I87" s="23">
        <v>51.0</v>
      </c>
      <c r="J87" s="23">
        <v>315.0</v>
      </c>
      <c r="K87" s="23">
        <v>2.1</v>
      </c>
      <c r="L87" s="23">
        <v>0.0</v>
      </c>
      <c r="M87" s="23">
        <v>0.18</v>
      </c>
      <c r="N87" s="23">
        <v>1.34</v>
      </c>
      <c r="O87" s="23">
        <v>7.5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0" customHeight="1">
      <c r="A88" s="23">
        <v>460.0</v>
      </c>
      <c r="B88" s="23">
        <v>120.0</v>
      </c>
      <c r="C88" s="27" t="s">
        <v>64</v>
      </c>
      <c r="D88" s="23">
        <v>18.0</v>
      </c>
      <c r="E88" s="23">
        <v>17.0</v>
      </c>
      <c r="F88" s="23">
        <v>15.0</v>
      </c>
      <c r="G88" s="26">
        <v>276.0</v>
      </c>
      <c r="H88" s="23">
        <v>50.0</v>
      </c>
      <c r="I88" s="23">
        <v>28.5</v>
      </c>
      <c r="J88" s="23">
        <v>108.0</v>
      </c>
      <c r="K88" s="23">
        <v>11.0</v>
      </c>
      <c r="L88" s="23">
        <v>0.03</v>
      </c>
      <c r="M88" s="23">
        <v>0.09</v>
      </c>
      <c r="N88" s="23">
        <v>3.8</v>
      </c>
      <c r="O88" s="23">
        <v>0.23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0" customHeight="1">
      <c r="A89" s="23">
        <v>487.0</v>
      </c>
      <c r="B89" s="23">
        <v>250.0</v>
      </c>
      <c r="C89" s="27" t="s">
        <v>65</v>
      </c>
      <c r="D89" s="23">
        <v>3.3</v>
      </c>
      <c r="E89" s="23">
        <v>10.0</v>
      </c>
      <c r="F89" s="23">
        <v>25.0</v>
      </c>
      <c r="G89" s="26">
        <v>219.0</v>
      </c>
      <c r="H89" s="23">
        <v>70.0</v>
      </c>
      <c r="I89" s="23">
        <v>53.3</v>
      </c>
      <c r="J89" s="23">
        <v>150.0</v>
      </c>
      <c r="K89" s="23">
        <v>2.0</v>
      </c>
      <c r="L89" s="23"/>
      <c r="M89" s="23">
        <v>0.25</v>
      </c>
      <c r="N89" s="23">
        <v>1.0</v>
      </c>
      <c r="O89" s="23">
        <v>4.2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28">
        <v>382.0</v>
      </c>
      <c r="B90" s="28">
        <v>200.0</v>
      </c>
      <c r="C90" s="29" t="s">
        <v>66</v>
      </c>
      <c r="D90" s="30">
        <v>0.2</v>
      </c>
      <c r="E90" s="30">
        <v>0.0</v>
      </c>
      <c r="F90" s="30">
        <v>35.6</v>
      </c>
      <c r="G90" s="30">
        <v>140.0</v>
      </c>
      <c r="H90" s="30">
        <v>11.8</v>
      </c>
      <c r="I90" s="30">
        <v>3.6</v>
      </c>
      <c r="J90" s="30">
        <v>13.7</v>
      </c>
      <c r="K90" s="30">
        <v>0.47</v>
      </c>
      <c r="L90" s="30">
        <v>0.0</v>
      </c>
      <c r="M90" s="30">
        <v>0.0</v>
      </c>
      <c r="N90" s="30">
        <v>0.0</v>
      </c>
      <c r="O90" s="30">
        <v>4.9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0" customHeight="1">
      <c r="A91" s="28"/>
      <c r="B91" s="28">
        <v>80.0</v>
      </c>
      <c r="C91" s="29" t="s">
        <v>28</v>
      </c>
      <c r="D91" s="30">
        <v>5.5</v>
      </c>
      <c r="E91" s="30">
        <v>0.96</v>
      </c>
      <c r="F91" s="30">
        <v>37.1</v>
      </c>
      <c r="G91" s="30">
        <v>172.0</v>
      </c>
      <c r="H91" s="30">
        <v>24.0</v>
      </c>
      <c r="I91" s="30">
        <v>37.3</v>
      </c>
      <c r="J91" s="31">
        <v>98.7</v>
      </c>
      <c r="K91" s="31">
        <v>1.9</v>
      </c>
      <c r="L91" s="30">
        <v>0.0</v>
      </c>
      <c r="M91" s="30">
        <v>0.12</v>
      </c>
      <c r="N91" s="30">
        <v>0.96</v>
      </c>
      <c r="O91" s="30">
        <v>0.0</v>
      </c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0" customHeight="1">
      <c r="A92" s="28"/>
      <c r="B92" s="32">
        <v>60.0</v>
      </c>
      <c r="C92" s="29" t="s">
        <v>29</v>
      </c>
      <c r="D92" s="30">
        <v>4.56</v>
      </c>
      <c r="E92" s="30">
        <v>0.36</v>
      </c>
      <c r="F92" s="30">
        <v>30.6</v>
      </c>
      <c r="G92" s="30">
        <v>140.0</v>
      </c>
      <c r="H92" s="30">
        <v>12.0</v>
      </c>
      <c r="I92" s="30">
        <v>8.4</v>
      </c>
      <c r="J92" s="31">
        <v>39.0</v>
      </c>
      <c r="K92" s="31">
        <v>0.6</v>
      </c>
      <c r="L92" s="30">
        <v>0.0</v>
      </c>
      <c r="M92" s="30">
        <v>0.06</v>
      </c>
      <c r="N92" s="30">
        <v>0.56</v>
      </c>
      <c r="O92" s="30">
        <v>0.0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24"/>
      <c r="B93" s="24"/>
      <c r="C93" s="34" t="s">
        <v>41</v>
      </c>
      <c r="D93" s="33">
        <f t="shared" ref="D93:O93" si="8">SUM(D86:D92)</f>
        <v>41.66</v>
      </c>
      <c r="E93" s="33">
        <f t="shared" si="8"/>
        <v>40.86</v>
      </c>
      <c r="F93" s="33">
        <f t="shared" si="8"/>
        <v>182.9</v>
      </c>
      <c r="G93" s="33">
        <f t="shared" si="8"/>
        <v>1260</v>
      </c>
      <c r="H93" s="33">
        <f t="shared" si="8"/>
        <v>281</v>
      </c>
      <c r="I93" s="33">
        <f t="shared" si="8"/>
        <v>200.4</v>
      </c>
      <c r="J93" s="33">
        <f t="shared" si="8"/>
        <v>782.7</v>
      </c>
      <c r="K93" s="33">
        <f t="shared" si="8"/>
        <v>24.27</v>
      </c>
      <c r="L93" s="33">
        <f t="shared" si="8"/>
        <v>0.03</v>
      </c>
      <c r="M93" s="33">
        <f t="shared" si="8"/>
        <v>0.72</v>
      </c>
      <c r="N93" s="33">
        <f t="shared" si="8"/>
        <v>7.83</v>
      </c>
      <c r="O93" s="33">
        <f t="shared" si="8"/>
        <v>23.23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35"/>
      <c r="B94" s="35"/>
      <c r="C94" s="36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35"/>
      <c r="B95" s="35"/>
      <c r="C95" s="36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38"/>
      <c r="B96" s="38"/>
      <c r="C96" s="39" t="s">
        <v>67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17" t="s">
        <v>7</v>
      </c>
      <c r="B97" s="17" t="s">
        <v>8</v>
      </c>
      <c r="C97" s="17" t="s">
        <v>9</v>
      </c>
      <c r="D97" s="17" t="s">
        <v>10</v>
      </c>
      <c r="E97" s="17" t="s">
        <v>11</v>
      </c>
      <c r="F97" s="17" t="s">
        <v>12</v>
      </c>
      <c r="G97" s="18" t="s">
        <v>13</v>
      </c>
      <c r="H97" s="19" t="s">
        <v>14</v>
      </c>
      <c r="I97" s="20"/>
      <c r="J97" s="20"/>
      <c r="K97" s="21"/>
      <c r="L97" s="19" t="s">
        <v>15</v>
      </c>
      <c r="M97" s="20"/>
      <c r="N97" s="20"/>
      <c r="O97" s="21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41.25" customHeight="1">
      <c r="A98" s="22"/>
      <c r="B98" s="22"/>
      <c r="C98" s="22"/>
      <c r="D98" s="22"/>
      <c r="E98" s="22"/>
      <c r="F98" s="22"/>
      <c r="G98" s="22"/>
      <c r="H98" s="23" t="s">
        <v>16</v>
      </c>
      <c r="I98" s="23" t="s">
        <v>17</v>
      </c>
      <c r="J98" s="23" t="s">
        <v>18</v>
      </c>
      <c r="K98" s="23" t="s">
        <v>19</v>
      </c>
      <c r="L98" s="23" t="s">
        <v>20</v>
      </c>
      <c r="M98" s="23" t="s">
        <v>21</v>
      </c>
      <c r="N98" s="23" t="s">
        <v>22</v>
      </c>
      <c r="O98" s="23" t="s">
        <v>23</v>
      </c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3.5" customHeight="1">
      <c r="A99" s="23" t="s">
        <v>68</v>
      </c>
      <c r="B99" s="23">
        <v>50.0</v>
      </c>
      <c r="C99" s="27" t="s">
        <v>69</v>
      </c>
      <c r="D99" s="23">
        <v>4.0</v>
      </c>
      <c r="E99" s="23">
        <v>4.3</v>
      </c>
      <c r="F99" s="23">
        <v>27.0</v>
      </c>
      <c r="G99" s="26">
        <v>172.0</v>
      </c>
      <c r="H99" s="23">
        <v>24.0</v>
      </c>
      <c r="I99" s="23">
        <v>9.0</v>
      </c>
      <c r="J99" s="23">
        <v>38.0</v>
      </c>
      <c r="K99" s="23">
        <v>0.6</v>
      </c>
      <c r="L99" s="23">
        <v>0.0</v>
      </c>
      <c r="M99" s="23">
        <v>0.6</v>
      </c>
      <c r="N99" s="23">
        <v>0.48</v>
      </c>
      <c r="O99" s="23">
        <v>0.0</v>
      </c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28"/>
      <c r="B100" s="23">
        <v>200.0</v>
      </c>
      <c r="C100" s="27" t="s">
        <v>40</v>
      </c>
      <c r="D100" s="23">
        <v>0.6</v>
      </c>
      <c r="E100" s="23">
        <v>0.0</v>
      </c>
      <c r="F100" s="23">
        <v>37.3</v>
      </c>
      <c r="G100" s="26">
        <v>120.0</v>
      </c>
      <c r="H100" s="23">
        <v>3.0</v>
      </c>
      <c r="I100" s="23">
        <v>0.0</v>
      </c>
      <c r="J100" s="23">
        <v>36.0</v>
      </c>
      <c r="K100" s="23">
        <v>0.4</v>
      </c>
      <c r="L100" s="23">
        <v>0.0</v>
      </c>
      <c r="M100" s="23">
        <v>0.04</v>
      </c>
      <c r="N100" s="23">
        <v>0.0</v>
      </c>
      <c r="O100" s="23">
        <v>0.0</v>
      </c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28"/>
      <c r="B101" s="23">
        <v>250.0</v>
      </c>
      <c r="C101" s="27" t="s">
        <v>39</v>
      </c>
      <c r="D101" s="23">
        <v>2.3</v>
      </c>
      <c r="E101" s="23">
        <v>0.0</v>
      </c>
      <c r="F101" s="23">
        <v>21.0</v>
      </c>
      <c r="G101" s="26">
        <v>96.0</v>
      </c>
      <c r="H101" s="23">
        <v>85.0</v>
      </c>
      <c r="I101" s="23">
        <v>33.0</v>
      </c>
      <c r="J101" s="23">
        <v>57.5</v>
      </c>
      <c r="K101" s="23">
        <v>0.8</v>
      </c>
      <c r="L101" s="23">
        <v>0.13</v>
      </c>
      <c r="M101" s="23">
        <v>0.08</v>
      </c>
      <c r="N101" s="23">
        <v>0.5</v>
      </c>
      <c r="O101" s="23">
        <v>150.0</v>
      </c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28"/>
      <c r="B102" s="23"/>
      <c r="C102" s="27"/>
      <c r="D102" s="23"/>
      <c r="E102" s="23"/>
      <c r="F102" s="23"/>
      <c r="G102" s="26"/>
      <c r="H102" s="23"/>
      <c r="I102" s="23"/>
      <c r="J102" s="23"/>
      <c r="K102" s="23"/>
      <c r="L102" s="23"/>
      <c r="M102" s="23"/>
      <c r="N102" s="23"/>
      <c r="O102" s="23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24"/>
      <c r="B103" s="40"/>
      <c r="C103" s="34" t="s">
        <v>41</v>
      </c>
      <c r="D103" s="33">
        <f t="shared" ref="D103:H103" si="9">SUM(D99:D101)</f>
        <v>6.9</v>
      </c>
      <c r="E103" s="33">
        <f t="shared" si="9"/>
        <v>4.3</v>
      </c>
      <c r="F103" s="33">
        <f t="shared" si="9"/>
        <v>85.3</v>
      </c>
      <c r="G103" s="33">
        <f t="shared" si="9"/>
        <v>388</v>
      </c>
      <c r="H103" s="33">
        <f t="shared" si="9"/>
        <v>112</v>
      </c>
      <c r="I103" s="33">
        <f t="shared" ref="I103:O103" si="10">SUM(I98:I101)</f>
        <v>42</v>
      </c>
      <c r="J103" s="33">
        <f t="shared" si="10"/>
        <v>131.5</v>
      </c>
      <c r="K103" s="33">
        <f t="shared" si="10"/>
        <v>1.8</v>
      </c>
      <c r="L103" s="33">
        <f t="shared" si="10"/>
        <v>0.13</v>
      </c>
      <c r="M103" s="33">
        <f t="shared" si="10"/>
        <v>0.72</v>
      </c>
      <c r="N103" s="33">
        <f t="shared" si="10"/>
        <v>0.98</v>
      </c>
      <c r="O103" s="33">
        <f t="shared" si="10"/>
        <v>150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35"/>
      <c r="B104" s="6"/>
      <c r="C104" s="36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4"/>
      <c r="B105" s="4"/>
      <c r="C105" s="4" t="s">
        <v>70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17" t="s">
        <v>7</v>
      </c>
      <c r="B106" s="17" t="s">
        <v>8</v>
      </c>
      <c r="C106" s="17" t="s">
        <v>9</v>
      </c>
      <c r="D106" s="17" t="s">
        <v>10</v>
      </c>
      <c r="E106" s="17" t="s">
        <v>11</v>
      </c>
      <c r="F106" s="17" t="s">
        <v>12</v>
      </c>
      <c r="G106" s="18" t="s">
        <v>13</v>
      </c>
      <c r="H106" s="19" t="s">
        <v>14</v>
      </c>
      <c r="I106" s="20"/>
      <c r="J106" s="20"/>
      <c r="K106" s="21"/>
      <c r="L106" s="19" t="s">
        <v>15</v>
      </c>
      <c r="M106" s="20"/>
      <c r="N106" s="20"/>
      <c r="O106" s="21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42.0" customHeight="1">
      <c r="A107" s="22"/>
      <c r="B107" s="22"/>
      <c r="C107" s="22"/>
      <c r="D107" s="22"/>
      <c r="E107" s="22"/>
      <c r="F107" s="22"/>
      <c r="G107" s="22"/>
      <c r="H107" s="23" t="s">
        <v>16</v>
      </c>
      <c r="I107" s="23" t="s">
        <v>17</v>
      </c>
      <c r="J107" s="23" t="s">
        <v>18</v>
      </c>
      <c r="K107" s="23" t="s">
        <v>19</v>
      </c>
      <c r="L107" s="23" t="s">
        <v>20</v>
      </c>
      <c r="M107" s="23" t="s">
        <v>21</v>
      </c>
      <c r="N107" s="23" t="s">
        <v>22</v>
      </c>
      <c r="O107" s="23" t="s">
        <v>23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0" customHeight="1">
      <c r="A108" s="23"/>
      <c r="B108" s="23">
        <v>100.0</v>
      </c>
      <c r="C108" s="27" t="s">
        <v>61</v>
      </c>
      <c r="D108" s="23">
        <v>3.2</v>
      </c>
      <c r="E108" s="23">
        <v>8.8</v>
      </c>
      <c r="F108" s="23">
        <v>16.7</v>
      </c>
      <c r="G108" s="26">
        <v>158.0</v>
      </c>
      <c r="H108" s="23">
        <v>38.3</v>
      </c>
      <c r="I108" s="23">
        <v>18.3</v>
      </c>
      <c r="J108" s="23">
        <v>58.3</v>
      </c>
      <c r="K108" s="23">
        <v>6.2</v>
      </c>
      <c r="L108" s="23">
        <v>0.0</v>
      </c>
      <c r="M108" s="23">
        <v>0.02</v>
      </c>
      <c r="N108" s="23">
        <v>0.17</v>
      </c>
      <c r="O108" s="23">
        <v>6.4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0" customHeight="1">
      <c r="A109" s="23">
        <v>422.0</v>
      </c>
      <c r="B109" s="23" t="s">
        <v>71</v>
      </c>
      <c r="C109" s="27" t="s">
        <v>72</v>
      </c>
      <c r="D109" s="23">
        <v>11.1</v>
      </c>
      <c r="E109" s="23">
        <v>13.8</v>
      </c>
      <c r="F109" s="23">
        <v>15.0</v>
      </c>
      <c r="G109" s="26">
        <v>228.0</v>
      </c>
      <c r="H109" s="23">
        <v>33.0</v>
      </c>
      <c r="I109" s="23">
        <v>28.9</v>
      </c>
      <c r="J109" s="23">
        <v>161.0</v>
      </c>
      <c r="K109" s="23">
        <v>1.22</v>
      </c>
      <c r="L109" s="23">
        <v>0.0</v>
      </c>
      <c r="M109" s="23">
        <v>0.05</v>
      </c>
      <c r="N109" s="23">
        <v>2.6</v>
      </c>
      <c r="O109" s="23">
        <v>1.4</v>
      </c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23">
        <v>463.0</v>
      </c>
      <c r="B110" s="23">
        <v>180.0</v>
      </c>
      <c r="C110" s="27" t="s">
        <v>73</v>
      </c>
      <c r="D110" s="23">
        <v>10.32</v>
      </c>
      <c r="E110" s="23">
        <v>8.4</v>
      </c>
      <c r="F110" s="23">
        <v>50.4</v>
      </c>
      <c r="G110" s="26">
        <v>320.0</v>
      </c>
      <c r="H110" s="23">
        <v>28.8</v>
      </c>
      <c r="I110" s="23">
        <v>144.0</v>
      </c>
      <c r="J110" s="23">
        <v>241.2</v>
      </c>
      <c r="K110" s="23">
        <v>5.4</v>
      </c>
      <c r="L110" s="23">
        <v>0.02</v>
      </c>
      <c r="M110" s="23">
        <v>0.24</v>
      </c>
      <c r="N110" s="23">
        <v>3.0</v>
      </c>
      <c r="O110" s="23">
        <v>0.0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23">
        <v>627.0</v>
      </c>
      <c r="B111" s="23">
        <v>200.0</v>
      </c>
      <c r="C111" s="27" t="s">
        <v>74</v>
      </c>
      <c r="D111" s="23">
        <v>0.3</v>
      </c>
      <c r="E111" s="23">
        <v>0.1</v>
      </c>
      <c r="F111" s="23">
        <v>15.2</v>
      </c>
      <c r="G111" s="26">
        <v>61.0</v>
      </c>
      <c r="H111" s="23">
        <v>17.0</v>
      </c>
      <c r="I111" s="23">
        <v>7.0</v>
      </c>
      <c r="J111" s="23">
        <v>32.0</v>
      </c>
      <c r="K111" s="23">
        <v>0.9</v>
      </c>
      <c r="L111" s="23">
        <v>0.0</v>
      </c>
      <c r="M111" s="23">
        <v>0.06</v>
      </c>
      <c r="N111" s="23">
        <v>0.48</v>
      </c>
      <c r="O111" s="23">
        <v>0.0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23"/>
      <c r="B112" s="23">
        <v>60.0</v>
      </c>
      <c r="C112" s="29" t="s">
        <v>28</v>
      </c>
      <c r="D112" s="30">
        <v>4.1</v>
      </c>
      <c r="E112" s="30">
        <v>0.72</v>
      </c>
      <c r="F112" s="30">
        <v>27.8</v>
      </c>
      <c r="G112" s="30">
        <v>129.0</v>
      </c>
      <c r="H112" s="30">
        <v>18.0</v>
      </c>
      <c r="I112" s="30">
        <v>28.0</v>
      </c>
      <c r="J112" s="31">
        <v>74.0</v>
      </c>
      <c r="K112" s="31">
        <v>1.4</v>
      </c>
      <c r="L112" s="30">
        <v>0.0</v>
      </c>
      <c r="M112" s="30">
        <v>0.09</v>
      </c>
      <c r="N112" s="32">
        <v>0.72</v>
      </c>
      <c r="O112" s="30">
        <v>0.0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23"/>
      <c r="B113" s="28">
        <v>50.0</v>
      </c>
      <c r="C113" s="29" t="s">
        <v>29</v>
      </c>
      <c r="D113" s="30">
        <v>3.8</v>
      </c>
      <c r="E113" s="30">
        <v>0.3</v>
      </c>
      <c r="F113" s="30">
        <v>25.5</v>
      </c>
      <c r="G113" s="30">
        <v>117.0</v>
      </c>
      <c r="H113" s="30">
        <v>10.0</v>
      </c>
      <c r="I113" s="30">
        <v>7.0</v>
      </c>
      <c r="J113" s="31">
        <v>32.5</v>
      </c>
      <c r="K113" s="31">
        <v>0.5</v>
      </c>
      <c r="L113" s="30">
        <v>0.0</v>
      </c>
      <c r="M113" s="30">
        <v>0.05</v>
      </c>
      <c r="N113" s="30">
        <v>0.47</v>
      </c>
      <c r="O113" s="30">
        <v>0.0</v>
      </c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28"/>
      <c r="B114" s="28"/>
      <c r="C114" s="29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24"/>
      <c r="B115" s="24"/>
      <c r="C115" s="34" t="s">
        <v>41</v>
      </c>
      <c r="D115" s="33">
        <f t="shared" ref="D115:K115" si="11">SUM(D106:D113)</f>
        <v>32.82</v>
      </c>
      <c r="E115" s="33">
        <f t="shared" si="11"/>
        <v>32.12</v>
      </c>
      <c r="F115" s="33">
        <f t="shared" si="11"/>
        <v>150.6</v>
      </c>
      <c r="G115" s="33">
        <f t="shared" si="11"/>
        <v>1013</v>
      </c>
      <c r="H115" s="33">
        <f t="shared" si="11"/>
        <v>145.1</v>
      </c>
      <c r="I115" s="33">
        <f t="shared" si="11"/>
        <v>233.2</v>
      </c>
      <c r="J115" s="33">
        <f t="shared" si="11"/>
        <v>599</v>
      </c>
      <c r="K115" s="33">
        <f t="shared" si="11"/>
        <v>15.62</v>
      </c>
      <c r="L115" s="33">
        <f>SUM(L108:L113)</f>
        <v>0.02</v>
      </c>
      <c r="M115" s="33">
        <f t="shared" ref="M115:O115" si="12">SUM(M106:M113)</f>
        <v>0.51</v>
      </c>
      <c r="N115" s="33">
        <f t="shared" si="12"/>
        <v>7.44</v>
      </c>
      <c r="O115" s="33">
        <f t="shared" si="12"/>
        <v>7.8</v>
      </c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35"/>
      <c r="B116" s="35"/>
      <c r="C116" s="36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0" customHeight="1">
      <c r="A117" s="35"/>
      <c r="B117" s="35"/>
      <c r="C117" s="36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0" customHeight="1">
      <c r="A118" s="38"/>
      <c r="B118" s="38"/>
      <c r="C118" s="41" t="s">
        <v>49</v>
      </c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0" customHeight="1">
      <c r="A119" s="17" t="s">
        <v>7</v>
      </c>
      <c r="B119" s="17" t="s">
        <v>8</v>
      </c>
      <c r="C119" s="17" t="s">
        <v>9</v>
      </c>
      <c r="D119" s="17" t="s">
        <v>10</v>
      </c>
      <c r="E119" s="17" t="s">
        <v>11</v>
      </c>
      <c r="F119" s="17" t="s">
        <v>12</v>
      </c>
      <c r="G119" s="18" t="s">
        <v>13</v>
      </c>
      <c r="H119" s="19" t="s">
        <v>14</v>
      </c>
      <c r="I119" s="20"/>
      <c r="J119" s="20"/>
      <c r="K119" s="21"/>
      <c r="L119" s="19" t="s">
        <v>15</v>
      </c>
      <c r="M119" s="20"/>
      <c r="N119" s="20"/>
      <c r="O119" s="21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39.75" customHeight="1">
      <c r="A120" s="22"/>
      <c r="B120" s="22"/>
      <c r="C120" s="22"/>
      <c r="D120" s="22"/>
      <c r="E120" s="22"/>
      <c r="F120" s="22"/>
      <c r="G120" s="22"/>
      <c r="H120" s="23" t="s">
        <v>16</v>
      </c>
      <c r="I120" s="23" t="s">
        <v>17</v>
      </c>
      <c r="J120" s="23" t="s">
        <v>18</v>
      </c>
      <c r="K120" s="23" t="s">
        <v>19</v>
      </c>
      <c r="L120" s="23" t="s">
        <v>20</v>
      </c>
      <c r="M120" s="23" t="s">
        <v>21</v>
      </c>
      <c r="N120" s="23" t="s">
        <v>22</v>
      </c>
      <c r="O120" s="23" t="s">
        <v>23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0" customHeight="1">
      <c r="A121" s="23"/>
      <c r="B121" s="23">
        <v>200.0</v>
      </c>
      <c r="C121" s="27" t="s">
        <v>50</v>
      </c>
      <c r="D121" s="30">
        <v>6.0</v>
      </c>
      <c r="E121" s="30">
        <v>6.0</v>
      </c>
      <c r="F121" s="30">
        <v>18.3</v>
      </c>
      <c r="G121" s="30">
        <v>133.0</v>
      </c>
      <c r="H121" s="30">
        <v>206.0</v>
      </c>
      <c r="I121" s="30">
        <v>25.6</v>
      </c>
      <c r="J121" s="30">
        <v>159.0</v>
      </c>
      <c r="K121" s="30">
        <v>0.17</v>
      </c>
      <c r="L121" s="30">
        <v>0.02</v>
      </c>
      <c r="M121" s="30">
        <v>0.06</v>
      </c>
      <c r="N121" s="30">
        <v>0.26</v>
      </c>
      <c r="O121" s="30">
        <v>1.0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0" customHeight="1">
      <c r="A122" s="28"/>
      <c r="B122" s="23">
        <v>40.0</v>
      </c>
      <c r="C122" s="29" t="s">
        <v>51</v>
      </c>
      <c r="D122" s="30">
        <v>1.71</v>
      </c>
      <c r="E122" s="30">
        <v>0.24</v>
      </c>
      <c r="F122" s="30">
        <v>20.4</v>
      </c>
      <c r="G122" s="30">
        <v>93.0</v>
      </c>
      <c r="H122" s="30">
        <v>8.0</v>
      </c>
      <c r="I122" s="30">
        <v>5.6</v>
      </c>
      <c r="J122" s="31">
        <v>26.0</v>
      </c>
      <c r="K122" s="31">
        <v>0.4</v>
      </c>
      <c r="L122" s="30">
        <v>0.0</v>
      </c>
      <c r="M122" s="30">
        <v>0.04</v>
      </c>
      <c r="N122" s="30">
        <v>0.37</v>
      </c>
      <c r="O122" s="30">
        <v>0.0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0" customHeight="1">
      <c r="A123" s="28"/>
      <c r="B123" s="28"/>
      <c r="C123" s="29"/>
      <c r="D123" s="30"/>
      <c r="E123" s="30"/>
      <c r="F123" s="30"/>
      <c r="G123" s="30"/>
      <c r="H123" s="30"/>
      <c r="I123" s="30"/>
      <c r="J123" s="31"/>
      <c r="K123" s="31"/>
      <c r="L123" s="30"/>
      <c r="M123" s="30"/>
      <c r="N123" s="30"/>
      <c r="O123" s="30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0" customHeight="1">
      <c r="A124" s="24"/>
      <c r="B124" s="40"/>
      <c r="C124" s="34" t="s">
        <v>41</v>
      </c>
      <c r="D124" s="33">
        <f t="shared" ref="D124:O124" si="13">SUM(D121:D122)</f>
        <v>7.71</v>
      </c>
      <c r="E124" s="33">
        <f t="shared" si="13"/>
        <v>6.24</v>
      </c>
      <c r="F124" s="33">
        <f t="shared" si="13"/>
        <v>38.7</v>
      </c>
      <c r="G124" s="33">
        <f t="shared" si="13"/>
        <v>226</v>
      </c>
      <c r="H124" s="33">
        <f t="shared" si="13"/>
        <v>214</v>
      </c>
      <c r="I124" s="33">
        <f t="shared" si="13"/>
        <v>31.2</v>
      </c>
      <c r="J124" s="33">
        <f t="shared" si="13"/>
        <v>185</v>
      </c>
      <c r="K124" s="33">
        <f t="shared" si="13"/>
        <v>0.57</v>
      </c>
      <c r="L124" s="33">
        <f t="shared" si="13"/>
        <v>0.02</v>
      </c>
      <c r="M124" s="33">
        <f t="shared" si="13"/>
        <v>0.1</v>
      </c>
      <c r="N124" s="33">
        <f t="shared" si="13"/>
        <v>0.63</v>
      </c>
      <c r="O124" s="33">
        <f t="shared" si="13"/>
        <v>1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0" customHeight="1">
      <c r="A125" s="24"/>
      <c r="B125" s="24"/>
      <c r="C125" s="34" t="s">
        <v>52</v>
      </c>
      <c r="D125" s="33">
        <v>120.12</v>
      </c>
      <c r="E125" s="33">
        <v>121.02</v>
      </c>
      <c r="F125" s="33">
        <v>523.16</v>
      </c>
      <c r="G125" s="33">
        <v>3597.0</v>
      </c>
      <c r="H125" s="33">
        <v>1483.7</v>
      </c>
      <c r="I125" s="33">
        <v>433.4</v>
      </c>
      <c r="J125" s="33">
        <v>1843.2</v>
      </c>
      <c r="K125" s="33">
        <v>362.4</v>
      </c>
      <c r="L125" s="33">
        <v>80.43</v>
      </c>
      <c r="M125" s="33">
        <v>1.97</v>
      </c>
      <c r="N125" s="33">
        <v>15.5</v>
      </c>
      <c r="O125" s="33">
        <v>180.6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0" customHeight="1">
      <c r="A126" s="35"/>
      <c r="B126" s="35"/>
      <c r="C126" s="36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0" customHeight="1">
      <c r="A127" s="35"/>
      <c r="B127" s="36"/>
      <c r="C127" s="36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42" t="s">
        <v>75</v>
      </c>
      <c r="B128" s="9"/>
      <c r="C128" s="9"/>
      <c r="D128" s="9"/>
      <c r="E128" s="9"/>
      <c r="F128" s="9"/>
      <c r="G128" s="9"/>
      <c r="H128" s="9"/>
      <c r="I128" s="9"/>
      <c r="J128" s="43"/>
      <c r="K128" s="43"/>
      <c r="L128" s="43"/>
      <c r="M128" s="43"/>
      <c r="N128" s="43"/>
      <c r="O128" s="43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ht="15.75" customHeight="1">
      <c r="A129" s="8" t="s">
        <v>5</v>
      </c>
      <c r="B129" s="9"/>
      <c r="C129" s="9"/>
      <c r="D129" s="44"/>
      <c r="E129" s="44"/>
      <c r="F129" s="44"/>
      <c r="G129" s="44" t="s">
        <v>59</v>
      </c>
      <c r="H129" s="44"/>
      <c r="I129" s="44"/>
      <c r="J129" s="44"/>
      <c r="K129" s="44"/>
      <c r="L129" s="44"/>
      <c r="M129" s="45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ht="12.0" customHeight="1">
      <c r="A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0" customHeight="1">
      <c r="A131" s="4"/>
      <c r="B131" s="4"/>
      <c r="C131" s="46" t="s">
        <v>76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0" customHeight="1">
      <c r="A132" s="17" t="s">
        <v>7</v>
      </c>
      <c r="B132" s="17" t="s">
        <v>8</v>
      </c>
      <c r="C132" s="17" t="s">
        <v>9</v>
      </c>
      <c r="D132" s="17" t="s">
        <v>10</v>
      </c>
      <c r="E132" s="17" t="s">
        <v>11</v>
      </c>
      <c r="F132" s="17" t="s">
        <v>12</v>
      </c>
      <c r="G132" s="18" t="s">
        <v>13</v>
      </c>
      <c r="H132" s="19" t="s">
        <v>14</v>
      </c>
      <c r="I132" s="20"/>
      <c r="J132" s="20"/>
      <c r="K132" s="21"/>
      <c r="L132" s="19" t="s">
        <v>15</v>
      </c>
      <c r="M132" s="20"/>
      <c r="N132" s="20"/>
      <c r="O132" s="21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38.25" customHeight="1">
      <c r="A133" s="22"/>
      <c r="B133" s="22"/>
      <c r="C133" s="22"/>
      <c r="D133" s="22"/>
      <c r="E133" s="22"/>
      <c r="F133" s="22"/>
      <c r="G133" s="22"/>
      <c r="H133" s="23" t="s">
        <v>16</v>
      </c>
      <c r="I133" s="23" t="s">
        <v>17</v>
      </c>
      <c r="J133" s="23" t="s">
        <v>18</v>
      </c>
      <c r="K133" s="23" t="s">
        <v>19</v>
      </c>
      <c r="L133" s="23" t="s">
        <v>20</v>
      </c>
      <c r="M133" s="23" t="s">
        <v>21</v>
      </c>
      <c r="N133" s="23" t="s">
        <v>22</v>
      </c>
      <c r="O133" s="23" t="s">
        <v>23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0" customHeight="1">
      <c r="A134" s="23">
        <v>173.0</v>
      </c>
      <c r="B134" s="23">
        <v>200.0</v>
      </c>
      <c r="C134" s="27" t="s">
        <v>77</v>
      </c>
      <c r="D134" s="23">
        <v>6.0</v>
      </c>
      <c r="E134" s="23">
        <v>11.0</v>
      </c>
      <c r="F134" s="23">
        <v>43.0</v>
      </c>
      <c r="G134" s="26">
        <v>322.0</v>
      </c>
      <c r="H134" s="23">
        <v>130.0</v>
      </c>
      <c r="I134" s="23">
        <v>36.0</v>
      </c>
      <c r="J134" s="23">
        <v>157.0</v>
      </c>
      <c r="K134" s="23">
        <v>0.6</v>
      </c>
      <c r="L134" s="23">
        <v>55.0</v>
      </c>
      <c r="M134" s="23">
        <v>0.06</v>
      </c>
      <c r="N134" s="23">
        <v>0.74</v>
      </c>
      <c r="O134" s="23">
        <v>1.0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0" customHeight="1">
      <c r="A135" s="28">
        <v>15.0</v>
      </c>
      <c r="B135" s="23">
        <v>20.0</v>
      </c>
      <c r="C135" s="27" t="s">
        <v>57</v>
      </c>
      <c r="D135" s="23">
        <v>4.6</v>
      </c>
      <c r="E135" s="23">
        <v>6.0</v>
      </c>
      <c r="F135" s="23">
        <v>0.0</v>
      </c>
      <c r="G135" s="26">
        <v>74.0</v>
      </c>
      <c r="H135" s="23">
        <v>200.0</v>
      </c>
      <c r="I135" s="23">
        <v>9.4</v>
      </c>
      <c r="J135" s="23">
        <v>109.0</v>
      </c>
      <c r="K135" s="23">
        <v>0.12</v>
      </c>
      <c r="L135" s="23">
        <v>0.08</v>
      </c>
      <c r="M135" s="23">
        <v>0.0</v>
      </c>
      <c r="N135" s="23">
        <v>0.02</v>
      </c>
      <c r="O135" s="23">
        <v>0.32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0" customHeight="1">
      <c r="A136" s="28">
        <v>209.0</v>
      </c>
      <c r="B136" s="28" t="s">
        <v>78</v>
      </c>
      <c r="C136" s="29" t="s">
        <v>79</v>
      </c>
      <c r="D136" s="30">
        <v>5.1</v>
      </c>
      <c r="E136" s="30">
        <v>4.6</v>
      </c>
      <c r="F136" s="30">
        <v>0.3</v>
      </c>
      <c r="G136" s="30">
        <v>63.0</v>
      </c>
      <c r="H136" s="30">
        <v>22.0</v>
      </c>
      <c r="I136" s="30">
        <v>5.0</v>
      </c>
      <c r="J136" s="30">
        <v>77.0</v>
      </c>
      <c r="K136" s="30">
        <v>1.0</v>
      </c>
      <c r="L136" s="30">
        <v>0.1</v>
      </c>
      <c r="M136" s="30">
        <v>0.03</v>
      </c>
      <c r="N136" s="30">
        <v>0.08</v>
      </c>
      <c r="O136" s="23">
        <v>0.0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0" customHeight="1">
      <c r="A137" s="28">
        <v>397.0</v>
      </c>
      <c r="B137" s="28">
        <v>200.0</v>
      </c>
      <c r="C137" s="29" t="s">
        <v>80</v>
      </c>
      <c r="D137" s="30">
        <v>6.0</v>
      </c>
      <c r="E137" s="30">
        <v>6.3</v>
      </c>
      <c r="F137" s="30">
        <v>20.4</v>
      </c>
      <c r="G137" s="30">
        <v>156.0</v>
      </c>
      <c r="H137" s="30">
        <v>183.0</v>
      </c>
      <c r="I137" s="30">
        <v>23.3</v>
      </c>
      <c r="J137" s="30">
        <v>153.3</v>
      </c>
      <c r="K137" s="30">
        <v>0.39</v>
      </c>
      <c r="L137" s="30">
        <v>0.03</v>
      </c>
      <c r="M137" s="30">
        <v>0.06</v>
      </c>
      <c r="N137" s="30">
        <v>0.19</v>
      </c>
      <c r="O137" s="30">
        <v>1.6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0" customHeight="1">
      <c r="A138" s="28"/>
      <c r="B138" s="28">
        <v>60.0</v>
      </c>
      <c r="C138" s="29" t="s">
        <v>29</v>
      </c>
      <c r="D138" s="30">
        <v>4.6</v>
      </c>
      <c r="E138" s="30">
        <v>0.4</v>
      </c>
      <c r="F138" s="30">
        <v>30.6</v>
      </c>
      <c r="G138" s="30">
        <v>140.0</v>
      </c>
      <c r="H138" s="30">
        <v>12.0</v>
      </c>
      <c r="I138" s="30">
        <v>8.4</v>
      </c>
      <c r="J138" s="31">
        <v>39.0</v>
      </c>
      <c r="K138" s="31">
        <v>0.54</v>
      </c>
      <c r="L138" s="30">
        <v>0.0</v>
      </c>
      <c r="M138" s="30">
        <v>0.06</v>
      </c>
      <c r="N138" s="30">
        <v>0.56</v>
      </c>
      <c r="O138" s="30">
        <v>0.0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0" customHeight="1">
      <c r="A139" s="28"/>
      <c r="B139" s="28">
        <v>40.0</v>
      </c>
      <c r="C139" s="29" t="s">
        <v>28</v>
      </c>
      <c r="D139" s="30">
        <v>3.8</v>
      </c>
      <c r="E139" s="30">
        <v>0.48</v>
      </c>
      <c r="F139" s="30">
        <v>18.5</v>
      </c>
      <c r="G139" s="30">
        <v>85.0</v>
      </c>
      <c r="H139" s="30">
        <v>12.0</v>
      </c>
      <c r="I139" s="30">
        <v>18.7</v>
      </c>
      <c r="J139" s="31">
        <v>49.3</v>
      </c>
      <c r="K139" s="31">
        <v>0.9</v>
      </c>
      <c r="L139" s="30">
        <v>0.0</v>
      </c>
      <c r="M139" s="30">
        <v>0.06</v>
      </c>
      <c r="N139" s="30">
        <v>0.48</v>
      </c>
      <c r="O139" s="30">
        <v>0.0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0" customHeight="1">
      <c r="A140" s="28"/>
      <c r="B140" s="28"/>
      <c r="C140" s="29"/>
      <c r="D140" s="30"/>
      <c r="E140" s="30"/>
      <c r="F140" s="30"/>
      <c r="G140" s="30"/>
      <c r="H140" s="30"/>
      <c r="I140" s="30"/>
      <c r="J140" s="31"/>
      <c r="K140" s="31"/>
      <c r="L140" s="30"/>
      <c r="M140" s="30"/>
      <c r="N140" s="30"/>
      <c r="O140" s="30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0" customHeight="1">
      <c r="A141" s="24"/>
      <c r="B141" s="24"/>
      <c r="C141" s="34" t="s">
        <v>41</v>
      </c>
      <c r="D141" s="33">
        <f t="shared" ref="D141:O141" si="14">SUM(D134:D139)</f>
        <v>30.1</v>
      </c>
      <c r="E141" s="33">
        <f t="shared" si="14"/>
        <v>28.78</v>
      </c>
      <c r="F141" s="33">
        <f t="shared" si="14"/>
        <v>112.8</v>
      </c>
      <c r="G141" s="33">
        <f t="shared" si="14"/>
        <v>840</v>
      </c>
      <c r="H141" s="33">
        <f t="shared" si="14"/>
        <v>559</v>
      </c>
      <c r="I141" s="33">
        <f t="shared" si="14"/>
        <v>100.8</v>
      </c>
      <c r="J141" s="33">
        <f t="shared" si="14"/>
        <v>584.6</v>
      </c>
      <c r="K141" s="33">
        <f t="shared" si="14"/>
        <v>3.55</v>
      </c>
      <c r="L141" s="33">
        <f t="shared" si="14"/>
        <v>55.21</v>
      </c>
      <c r="M141" s="33">
        <f t="shared" si="14"/>
        <v>0.27</v>
      </c>
      <c r="N141" s="33">
        <f t="shared" si="14"/>
        <v>2.07</v>
      </c>
      <c r="O141" s="33">
        <f t="shared" si="14"/>
        <v>2.92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0" customHeight="1">
      <c r="A142" s="38"/>
      <c r="B142" s="38"/>
      <c r="C142" s="36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0" customHeight="1">
      <c r="A143" s="38"/>
      <c r="B143" s="38"/>
      <c r="C143" s="36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0" customHeight="1">
      <c r="A144" s="4"/>
      <c r="B144" s="4"/>
      <c r="C144" s="46" t="s">
        <v>81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0" customHeight="1">
      <c r="A145" s="17" t="s">
        <v>7</v>
      </c>
      <c r="B145" s="17" t="s">
        <v>8</v>
      </c>
      <c r="C145" s="17" t="s">
        <v>9</v>
      </c>
      <c r="D145" s="17" t="s">
        <v>10</v>
      </c>
      <c r="E145" s="17" t="s">
        <v>11</v>
      </c>
      <c r="F145" s="17" t="s">
        <v>12</v>
      </c>
      <c r="G145" s="18" t="s">
        <v>13</v>
      </c>
      <c r="H145" s="19" t="s">
        <v>14</v>
      </c>
      <c r="I145" s="20"/>
      <c r="J145" s="20"/>
      <c r="K145" s="21"/>
      <c r="L145" s="19" t="s">
        <v>15</v>
      </c>
      <c r="M145" s="20"/>
      <c r="N145" s="20"/>
      <c r="O145" s="21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36.75" customHeight="1">
      <c r="A146" s="22"/>
      <c r="B146" s="22"/>
      <c r="C146" s="22"/>
      <c r="D146" s="22"/>
      <c r="E146" s="22"/>
      <c r="F146" s="22"/>
      <c r="G146" s="22"/>
      <c r="H146" s="23" t="s">
        <v>16</v>
      </c>
      <c r="I146" s="23" t="s">
        <v>17</v>
      </c>
      <c r="J146" s="23" t="s">
        <v>18</v>
      </c>
      <c r="K146" s="23" t="s">
        <v>19</v>
      </c>
      <c r="L146" s="23" t="s">
        <v>20</v>
      </c>
      <c r="M146" s="23" t="s">
        <v>21</v>
      </c>
      <c r="N146" s="23" t="s">
        <v>22</v>
      </c>
      <c r="O146" s="23" t="s">
        <v>23</v>
      </c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0" customHeight="1">
      <c r="A147" s="23">
        <v>59.0</v>
      </c>
      <c r="B147" s="23">
        <v>100.0</v>
      </c>
      <c r="C147" s="27" t="s">
        <v>82</v>
      </c>
      <c r="D147" s="23">
        <v>1.7</v>
      </c>
      <c r="E147" s="23">
        <v>3.1</v>
      </c>
      <c r="F147" s="23">
        <v>18.8</v>
      </c>
      <c r="G147" s="26">
        <v>109.0</v>
      </c>
      <c r="H147" s="23">
        <v>42.0</v>
      </c>
      <c r="I147" s="23">
        <v>30.0</v>
      </c>
      <c r="J147" s="23">
        <v>33.0</v>
      </c>
      <c r="K147" s="23">
        <v>0.1</v>
      </c>
      <c r="L147" s="23">
        <v>0.0</v>
      </c>
      <c r="M147" s="23">
        <v>0.01</v>
      </c>
      <c r="N147" s="23">
        <v>0.22</v>
      </c>
      <c r="O147" s="23">
        <v>5.1</v>
      </c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26.25" customHeight="1">
      <c r="A148" s="23">
        <v>129.0</v>
      </c>
      <c r="B148" s="23" t="s">
        <v>62</v>
      </c>
      <c r="C148" s="27" t="s">
        <v>83</v>
      </c>
      <c r="D148" s="23">
        <v>3.0</v>
      </c>
      <c r="E148" s="23">
        <v>3.0</v>
      </c>
      <c r="F148" s="23">
        <v>20.2</v>
      </c>
      <c r="G148" s="26">
        <v>124.0</v>
      </c>
      <c r="H148" s="23">
        <v>46.0</v>
      </c>
      <c r="I148" s="23">
        <v>40.0</v>
      </c>
      <c r="J148" s="23">
        <v>252.0</v>
      </c>
      <c r="K148" s="23">
        <v>1.2</v>
      </c>
      <c r="L148" s="23">
        <v>0.0</v>
      </c>
      <c r="M148" s="23">
        <v>0.12</v>
      </c>
      <c r="N148" s="23">
        <v>1.36</v>
      </c>
      <c r="O148" s="23">
        <v>9.6</v>
      </c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23">
        <v>401.0</v>
      </c>
      <c r="B149" s="23" t="s">
        <v>71</v>
      </c>
      <c r="C149" s="27" t="s">
        <v>84</v>
      </c>
      <c r="D149" s="23">
        <v>18.6</v>
      </c>
      <c r="E149" s="23">
        <v>9.0</v>
      </c>
      <c r="F149" s="23">
        <v>6.0</v>
      </c>
      <c r="G149" s="26">
        <v>180.0</v>
      </c>
      <c r="H149" s="23">
        <v>29.0</v>
      </c>
      <c r="I149" s="23">
        <v>25.5</v>
      </c>
      <c r="J149" s="23">
        <v>206.0</v>
      </c>
      <c r="K149" s="23">
        <v>2.1</v>
      </c>
      <c r="L149" s="23">
        <v>0.0</v>
      </c>
      <c r="M149" s="23">
        <v>0.11</v>
      </c>
      <c r="N149" s="23">
        <v>1.2</v>
      </c>
      <c r="O149" s="23">
        <v>6.2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3.5" customHeight="1">
      <c r="A150" s="23">
        <v>273.0</v>
      </c>
      <c r="B150" s="23">
        <v>200.0</v>
      </c>
      <c r="C150" s="27" t="s">
        <v>85</v>
      </c>
      <c r="D150" s="23">
        <v>5.9</v>
      </c>
      <c r="E150" s="23">
        <v>5.33</v>
      </c>
      <c r="F150" s="23">
        <v>34.4</v>
      </c>
      <c r="G150" s="26">
        <v>213.0</v>
      </c>
      <c r="H150" s="23">
        <v>0.6</v>
      </c>
      <c r="I150" s="23">
        <v>10.0</v>
      </c>
      <c r="J150" s="23">
        <v>40.0</v>
      </c>
      <c r="K150" s="23">
        <v>1.0</v>
      </c>
      <c r="L150" s="23">
        <v>0.0</v>
      </c>
      <c r="M150" s="23">
        <v>0.07</v>
      </c>
      <c r="N150" s="23">
        <v>0.6</v>
      </c>
      <c r="O150" s="23">
        <v>0.6</v>
      </c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3.5" customHeight="1">
      <c r="A151" s="23">
        <v>585.0</v>
      </c>
      <c r="B151" s="23">
        <v>200.0</v>
      </c>
      <c r="C151" s="27" t="s">
        <v>86</v>
      </c>
      <c r="D151" s="23">
        <v>0.2</v>
      </c>
      <c r="E151" s="23">
        <v>0.0</v>
      </c>
      <c r="F151" s="23">
        <v>28.0</v>
      </c>
      <c r="G151" s="26">
        <v>112.0</v>
      </c>
      <c r="H151" s="23">
        <v>14.0</v>
      </c>
      <c r="I151" s="23">
        <v>4.0</v>
      </c>
      <c r="J151" s="23">
        <v>4.0</v>
      </c>
      <c r="K151" s="23">
        <v>1.0</v>
      </c>
      <c r="L151" s="23">
        <v>0.0</v>
      </c>
      <c r="M151" s="23">
        <v>0.02</v>
      </c>
      <c r="N151" s="23">
        <v>0.1</v>
      </c>
      <c r="O151" s="23">
        <v>8.0</v>
      </c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0" customHeight="1">
      <c r="A152" s="28"/>
      <c r="B152" s="28">
        <v>80.0</v>
      </c>
      <c r="C152" s="29" t="s">
        <v>28</v>
      </c>
      <c r="D152" s="30">
        <v>5.5</v>
      </c>
      <c r="E152" s="30">
        <v>0.96</v>
      </c>
      <c r="F152" s="30">
        <v>37.1</v>
      </c>
      <c r="G152" s="30">
        <v>172.0</v>
      </c>
      <c r="H152" s="30">
        <v>24.0</v>
      </c>
      <c r="I152" s="30">
        <v>37.3</v>
      </c>
      <c r="J152" s="31">
        <v>98.7</v>
      </c>
      <c r="K152" s="31">
        <v>1.9</v>
      </c>
      <c r="L152" s="30">
        <v>0.0</v>
      </c>
      <c r="M152" s="30">
        <v>0.12</v>
      </c>
      <c r="N152" s="30">
        <v>0.96</v>
      </c>
      <c r="O152" s="30">
        <v>0.0</v>
      </c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28"/>
      <c r="B153" s="32">
        <v>60.0</v>
      </c>
      <c r="C153" s="29" t="s">
        <v>29</v>
      </c>
      <c r="D153" s="30">
        <v>4.56</v>
      </c>
      <c r="E153" s="30">
        <v>0.36</v>
      </c>
      <c r="F153" s="30">
        <v>30.6</v>
      </c>
      <c r="G153" s="30">
        <v>140.0</v>
      </c>
      <c r="H153" s="30">
        <v>12.0</v>
      </c>
      <c r="I153" s="30">
        <v>8.4</v>
      </c>
      <c r="J153" s="31">
        <v>39.0</v>
      </c>
      <c r="K153" s="31">
        <v>0.6</v>
      </c>
      <c r="L153" s="30">
        <v>0.0</v>
      </c>
      <c r="M153" s="30">
        <v>0.06</v>
      </c>
      <c r="N153" s="30">
        <v>0.56</v>
      </c>
      <c r="O153" s="30">
        <v>0.0</v>
      </c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28"/>
      <c r="B154" s="28"/>
      <c r="C154" s="29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0" customHeight="1">
      <c r="A155" s="28"/>
      <c r="B155" s="28"/>
      <c r="C155" s="29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0" customHeight="1">
      <c r="A156" s="24"/>
      <c r="B156" s="24"/>
      <c r="C156" s="34" t="s">
        <v>41</v>
      </c>
      <c r="D156" s="33">
        <f t="shared" ref="D156:O156" si="15">SUM(D147:D154)</f>
        <v>39.46</v>
      </c>
      <c r="E156" s="33">
        <f t="shared" si="15"/>
        <v>21.75</v>
      </c>
      <c r="F156" s="33">
        <f t="shared" si="15"/>
        <v>175.1</v>
      </c>
      <c r="G156" s="33">
        <f t="shared" si="15"/>
        <v>1050</v>
      </c>
      <c r="H156" s="33">
        <f t="shared" si="15"/>
        <v>167.6</v>
      </c>
      <c r="I156" s="33">
        <f t="shared" si="15"/>
        <v>155.2</v>
      </c>
      <c r="J156" s="33">
        <f t="shared" si="15"/>
        <v>672.7</v>
      </c>
      <c r="K156" s="33">
        <f t="shared" si="15"/>
        <v>7.9</v>
      </c>
      <c r="L156" s="33">
        <f t="shared" si="15"/>
        <v>0</v>
      </c>
      <c r="M156" s="33">
        <f t="shared" si="15"/>
        <v>0.51</v>
      </c>
      <c r="N156" s="33">
        <f t="shared" si="15"/>
        <v>5</v>
      </c>
      <c r="O156" s="33">
        <f t="shared" si="15"/>
        <v>29.5</v>
      </c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hidden="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38"/>
      <c r="B159" s="38"/>
      <c r="C159" s="39" t="s">
        <v>87</v>
      </c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17" t="s">
        <v>7</v>
      </c>
      <c r="B160" s="17" t="s">
        <v>8</v>
      </c>
      <c r="C160" s="17" t="s">
        <v>9</v>
      </c>
      <c r="D160" s="17" t="s">
        <v>10</v>
      </c>
      <c r="E160" s="17" t="s">
        <v>11</v>
      </c>
      <c r="F160" s="17" t="s">
        <v>12</v>
      </c>
      <c r="G160" s="18" t="s">
        <v>13</v>
      </c>
      <c r="H160" s="19" t="s">
        <v>14</v>
      </c>
      <c r="I160" s="20"/>
      <c r="J160" s="20"/>
      <c r="K160" s="21"/>
      <c r="L160" s="19" t="s">
        <v>15</v>
      </c>
      <c r="M160" s="20"/>
      <c r="N160" s="20"/>
      <c r="O160" s="21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39.0" customHeight="1">
      <c r="A161" s="22"/>
      <c r="B161" s="22"/>
      <c r="C161" s="22"/>
      <c r="D161" s="22"/>
      <c r="E161" s="22"/>
      <c r="F161" s="22"/>
      <c r="G161" s="22"/>
      <c r="H161" s="23" t="s">
        <v>16</v>
      </c>
      <c r="I161" s="23" t="s">
        <v>17</v>
      </c>
      <c r="J161" s="23" t="s">
        <v>18</v>
      </c>
      <c r="K161" s="23" t="s">
        <v>19</v>
      </c>
      <c r="L161" s="23" t="s">
        <v>20</v>
      </c>
      <c r="M161" s="23" t="s">
        <v>21</v>
      </c>
      <c r="N161" s="23" t="s">
        <v>88</v>
      </c>
      <c r="O161" s="23" t="s">
        <v>23</v>
      </c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23">
        <v>440.0</v>
      </c>
      <c r="B162" s="23">
        <v>50.0</v>
      </c>
      <c r="C162" s="27" t="s">
        <v>89</v>
      </c>
      <c r="D162" s="23">
        <v>10.0</v>
      </c>
      <c r="E162" s="23">
        <v>3.6</v>
      </c>
      <c r="F162" s="23">
        <v>46.8</v>
      </c>
      <c r="G162" s="26">
        <v>267.0</v>
      </c>
      <c r="H162" s="23">
        <v>34.2</v>
      </c>
      <c r="I162" s="23">
        <v>9.83</v>
      </c>
      <c r="J162" s="23">
        <v>38.0</v>
      </c>
      <c r="K162" s="23">
        <v>0.61</v>
      </c>
      <c r="L162" s="23">
        <v>0.01</v>
      </c>
      <c r="M162" s="23">
        <v>0.04</v>
      </c>
      <c r="N162" s="23">
        <v>0.57</v>
      </c>
      <c r="O162" s="23">
        <v>0.4</v>
      </c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28"/>
      <c r="B163" s="23">
        <v>200.0</v>
      </c>
      <c r="C163" s="24" t="s">
        <v>40</v>
      </c>
      <c r="D163" s="23">
        <v>0.6</v>
      </c>
      <c r="E163" s="23">
        <v>0.0</v>
      </c>
      <c r="F163" s="23">
        <v>37.3</v>
      </c>
      <c r="G163" s="26">
        <v>120.0</v>
      </c>
      <c r="H163" s="23">
        <v>3.0</v>
      </c>
      <c r="I163" s="23">
        <v>0.0</v>
      </c>
      <c r="J163" s="23">
        <v>36.0</v>
      </c>
      <c r="K163" s="23">
        <v>0.4</v>
      </c>
      <c r="L163" s="23">
        <v>0.0</v>
      </c>
      <c r="M163" s="23">
        <v>0.04</v>
      </c>
      <c r="N163" s="23">
        <v>0.0</v>
      </c>
      <c r="O163" s="23">
        <v>0.0</v>
      </c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23"/>
      <c r="B164" s="23">
        <v>250.0</v>
      </c>
      <c r="C164" s="24" t="s">
        <v>39</v>
      </c>
      <c r="D164" s="47">
        <v>2.3</v>
      </c>
      <c r="E164" s="23">
        <v>0.0</v>
      </c>
      <c r="F164" s="26">
        <v>21.0</v>
      </c>
      <c r="G164" s="23">
        <v>96.0</v>
      </c>
      <c r="H164" s="23">
        <v>85.0</v>
      </c>
      <c r="I164" s="23">
        <v>33.0</v>
      </c>
      <c r="J164" s="23">
        <v>57.5</v>
      </c>
      <c r="K164" s="23">
        <v>0.8</v>
      </c>
      <c r="L164" s="23">
        <v>0.13</v>
      </c>
      <c r="M164" s="23">
        <v>0.08</v>
      </c>
      <c r="N164" s="23">
        <v>0.5</v>
      </c>
      <c r="O164" s="30">
        <v>150.0</v>
      </c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23"/>
      <c r="B165" s="27"/>
      <c r="C165" s="23"/>
      <c r="D165" s="23"/>
      <c r="E165" s="23"/>
      <c r="F165" s="26"/>
      <c r="G165" s="23"/>
      <c r="H165" s="23"/>
      <c r="I165" s="23"/>
      <c r="J165" s="23"/>
      <c r="K165" s="23"/>
      <c r="L165" s="23"/>
      <c r="M165" s="23"/>
      <c r="N165" s="23"/>
      <c r="O165" s="30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24"/>
      <c r="B166" s="40"/>
      <c r="C166" s="34" t="s">
        <v>41</v>
      </c>
      <c r="D166" s="33">
        <f t="shared" ref="D166:H166" si="16">SUM(D161:D164)</f>
        <v>12.9</v>
      </c>
      <c r="E166" s="33">
        <f t="shared" si="16"/>
        <v>3.6</v>
      </c>
      <c r="F166" s="33">
        <f t="shared" si="16"/>
        <v>105.1</v>
      </c>
      <c r="G166" s="33">
        <f t="shared" si="16"/>
        <v>483</v>
      </c>
      <c r="H166" s="33">
        <f t="shared" si="16"/>
        <v>122.2</v>
      </c>
      <c r="I166" s="33">
        <f t="shared" ref="I166:O166" si="17">SUM(I160:I164)</f>
        <v>42.83</v>
      </c>
      <c r="J166" s="33">
        <f t="shared" si="17"/>
        <v>131.5</v>
      </c>
      <c r="K166" s="33">
        <f t="shared" si="17"/>
        <v>1.81</v>
      </c>
      <c r="L166" s="33">
        <f t="shared" si="17"/>
        <v>0.14</v>
      </c>
      <c r="M166" s="33">
        <f t="shared" si="17"/>
        <v>0.16</v>
      </c>
      <c r="N166" s="33">
        <f t="shared" si="17"/>
        <v>1.07</v>
      </c>
      <c r="O166" s="33">
        <f t="shared" si="17"/>
        <v>150.4</v>
      </c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4"/>
      <c r="B169" s="4"/>
      <c r="C169" s="46" t="s">
        <v>90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17" t="s">
        <v>7</v>
      </c>
      <c r="B170" s="17" t="s">
        <v>8</v>
      </c>
      <c r="C170" s="17" t="s">
        <v>9</v>
      </c>
      <c r="D170" s="17" t="s">
        <v>10</v>
      </c>
      <c r="E170" s="17" t="s">
        <v>11</v>
      </c>
      <c r="F170" s="17" t="s">
        <v>12</v>
      </c>
      <c r="G170" s="18" t="s">
        <v>13</v>
      </c>
      <c r="H170" s="19" t="s">
        <v>14</v>
      </c>
      <c r="I170" s="20"/>
      <c r="J170" s="20"/>
      <c r="K170" s="21"/>
      <c r="L170" s="19" t="s">
        <v>15</v>
      </c>
      <c r="M170" s="20"/>
      <c r="N170" s="20"/>
      <c r="O170" s="21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37.5" customHeight="1">
      <c r="A171" s="22"/>
      <c r="B171" s="22"/>
      <c r="C171" s="22"/>
      <c r="D171" s="22"/>
      <c r="E171" s="22"/>
      <c r="F171" s="22"/>
      <c r="G171" s="22"/>
      <c r="H171" s="23" t="s">
        <v>16</v>
      </c>
      <c r="I171" s="23" t="s">
        <v>17</v>
      </c>
      <c r="J171" s="23" t="s">
        <v>18</v>
      </c>
      <c r="K171" s="23" t="s">
        <v>19</v>
      </c>
      <c r="L171" s="23" t="s">
        <v>20</v>
      </c>
      <c r="M171" s="23" t="s">
        <v>21</v>
      </c>
      <c r="N171" s="23" t="s">
        <v>22</v>
      </c>
      <c r="O171" s="23" t="s">
        <v>23</v>
      </c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0" customHeight="1">
      <c r="A172" s="23">
        <v>37.0</v>
      </c>
      <c r="B172" s="23">
        <v>100.0</v>
      </c>
      <c r="C172" s="27" t="s">
        <v>91</v>
      </c>
      <c r="D172" s="23">
        <v>3.8</v>
      </c>
      <c r="E172" s="23">
        <v>10.5</v>
      </c>
      <c r="F172" s="23">
        <v>6.8</v>
      </c>
      <c r="G172" s="26">
        <v>137.0</v>
      </c>
      <c r="H172" s="23">
        <v>16.25</v>
      </c>
      <c r="I172" s="23">
        <v>14.29</v>
      </c>
      <c r="J172" s="23">
        <v>63.0</v>
      </c>
      <c r="K172" s="23">
        <v>0.56</v>
      </c>
      <c r="L172" s="23">
        <v>0.01</v>
      </c>
      <c r="M172" s="23">
        <v>0.05</v>
      </c>
      <c r="N172" s="23">
        <v>0.06</v>
      </c>
      <c r="O172" s="23">
        <v>2.24</v>
      </c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27.0" customHeight="1">
      <c r="A173" s="28" t="s">
        <v>92</v>
      </c>
      <c r="B173" s="28" t="s">
        <v>93</v>
      </c>
      <c r="C173" s="48" t="s">
        <v>94</v>
      </c>
      <c r="D173" s="30">
        <v>10.6</v>
      </c>
      <c r="E173" s="30">
        <v>13.4</v>
      </c>
      <c r="F173" s="30">
        <v>17.6</v>
      </c>
      <c r="G173" s="30">
        <v>232.0</v>
      </c>
      <c r="H173" s="30">
        <v>15.3</v>
      </c>
      <c r="I173" s="30">
        <v>16.3</v>
      </c>
      <c r="J173" s="30">
        <v>10.0</v>
      </c>
      <c r="K173" s="30">
        <v>1.5</v>
      </c>
      <c r="L173" s="23">
        <v>0.01</v>
      </c>
      <c r="M173" s="30">
        <v>0.02</v>
      </c>
      <c r="N173" s="30">
        <v>0.11</v>
      </c>
      <c r="O173" s="30">
        <v>0.3</v>
      </c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28">
        <v>627.0</v>
      </c>
      <c r="B174" s="23">
        <v>200.0</v>
      </c>
      <c r="C174" s="27" t="s">
        <v>74</v>
      </c>
      <c r="D174" s="23">
        <v>0.3</v>
      </c>
      <c r="E174" s="23">
        <v>0.1</v>
      </c>
      <c r="F174" s="23">
        <v>15.2</v>
      </c>
      <c r="G174" s="26">
        <v>61.0</v>
      </c>
      <c r="H174" s="23">
        <v>17.0</v>
      </c>
      <c r="I174" s="23">
        <v>7.0</v>
      </c>
      <c r="J174" s="23">
        <v>32.0</v>
      </c>
      <c r="K174" s="23">
        <v>0.9</v>
      </c>
      <c r="L174" s="23">
        <v>0.02</v>
      </c>
      <c r="M174" s="23">
        <v>0.06</v>
      </c>
      <c r="N174" s="23">
        <v>0.48</v>
      </c>
      <c r="O174" s="23">
        <v>0.0</v>
      </c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23"/>
      <c r="B175" s="23">
        <v>60.0</v>
      </c>
      <c r="C175" s="29" t="s">
        <v>28</v>
      </c>
      <c r="D175" s="30">
        <v>4.1</v>
      </c>
      <c r="E175" s="30">
        <v>0.72</v>
      </c>
      <c r="F175" s="30">
        <v>27.8</v>
      </c>
      <c r="G175" s="30">
        <v>129.0</v>
      </c>
      <c r="H175" s="30">
        <v>18.0</v>
      </c>
      <c r="I175" s="30">
        <v>28.0</v>
      </c>
      <c r="J175" s="31">
        <v>74.0</v>
      </c>
      <c r="K175" s="31">
        <v>1.4</v>
      </c>
      <c r="L175" s="23">
        <v>0.02</v>
      </c>
      <c r="M175" s="30">
        <v>0.09</v>
      </c>
      <c r="N175" s="32">
        <v>0.72</v>
      </c>
      <c r="O175" s="30">
        <v>0.0</v>
      </c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23"/>
      <c r="B176" s="28">
        <v>50.0</v>
      </c>
      <c r="C176" s="29" t="s">
        <v>29</v>
      </c>
      <c r="D176" s="30">
        <v>3.8</v>
      </c>
      <c r="E176" s="30">
        <v>0.3</v>
      </c>
      <c r="F176" s="30">
        <v>25.5</v>
      </c>
      <c r="G176" s="30">
        <v>117.0</v>
      </c>
      <c r="H176" s="30">
        <v>10.0</v>
      </c>
      <c r="I176" s="30">
        <v>7.0</v>
      </c>
      <c r="J176" s="31">
        <v>32.5</v>
      </c>
      <c r="K176" s="31">
        <v>0.5</v>
      </c>
      <c r="L176" s="30">
        <v>0.0</v>
      </c>
      <c r="M176" s="30">
        <v>0.05</v>
      </c>
      <c r="N176" s="30">
        <v>0.47</v>
      </c>
      <c r="O176" s="30">
        <v>0.0</v>
      </c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28"/>
      <c r="B177" s="28"/>
      <c r="C177" s="29"/>
      <c r="D177" s="30"/>
      <c r="E177" s="30"/>
      <c r="F177" s="30"/>
      <c r="G177" s="30"/>
      <c r="H177" s="30"/>
      <c r="I177" s="30"/>
      <c r="J177" s="31"/>
      <c r="K177" s="6"/>
      <c r="L177" s="31"/>
      <c r="M177" s="30"/>
      <c r="N177" s="30"/>
      <c r="O177" s="30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28"/>
      <c r="B178" s="28"/>
      <c r="C178" s="2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24"/>
      <c r="B179" s="24"/>
      <c r="C179" s="34" t="s">
        <v>41</v>
      </c>
      <c r="D179" s="33">
        <f t="shared" ref="D179:O179" si="18">SUM(D172:D178)</f>
        <v>22.6</v>
      </c>
      <c r="E179" s="33">
        <f t="shared" si="18"/>
        <v>25.02</v>
      </c>
      <c r="F179" s="33">
        <f t="shared" si="18"/>
        <v>92.9</v>
      </c>
      <c r="G179" s="33">
        <f t="shared" si="18"/>
        <v>676</v>
      </c>
      <c r="H179" s="33">
        <f t="shared" si="18"/>
        <v>76.55</v>
      </c>
      <c r="I179" s="33">
        <f t="shared" si="18"/>
        <v>72.59</v>
      </c>
      <c r="J179" s="33">
        <f t="shared" si="18"/>
        <v>211.5</v>
      </c>
      <c r="K179" s="33">
        <f t="shared" si="18"/>
        <v>4.86</v>
      </c>
      <c r="L179" s="33">
        <f t="shared" si="18"/>
        <v>0.06</v>
      </c>
      <c r="M179" s="33">
        <f t="shared" si="18"/>
        <v>0.27</v>
      </c>
      <c r="N179" s="33">
        <f t="shared" si="18"/>
        <v>1.84</v>
      </c>
      <c r="O179" s="33">
        <f t="shared" si="18"/>
        <v>2.54</v>
      </c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38"/>
      <c r="B181" s="38"/>
      <c r="C181" s="39" t="s">
        <v>95</v>
      </c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17" t="s">
        <v>7</v>
      </c>
      <c r="B182" s="17" t="s">
        <v>8</v>
      </c>
      <c r="C182" s="17" t="s">
        <v>9</v>
      </c>
      <c r="D182" s="17" t="s">
        <v>10</v>
      </c>
      <c r="E182" s="17" t="s">
        <v>11</v>
      </c>
      <c r="F182" s="17" t="s">
        <v>12</v>
      </c>
      <c r="G182" s="18" t="s">
        <v>13</v>
      </c>
      <c r="H182" s="19" t="s">
        <v>14</v>
      </c>
      <c r="I182" s="20"/>
      <c r="J182" s="20"/>
      <c r="K182" s="21"/>
      <c r="L182" s="19" t="s">
        <v>15</v>
      </c>
      <c r="M182" s="20"/>
      <c r="N182" s="20"/>
      <c r="O182" s="21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37.5" customHeight="1">
      <c r="A183" s="22"/>
      <c r="B183" s="22"/>
      <c r="C183" s="22"/>
      <c r="D183" s="22"/>
      <c r="E183" s="22"/>
      <c r="F183" s="22"/>
      <c r="G183" s="22"/>
      <c r="H183" s="23" t="s">
        <v>16</v>
      </c>
      <c r="I183" s="23" t="s">
        <v>17</v>
      </c>
      <c r="J183" s="23" t="s">
        <v>18</v>
      </c>
      <c r="K183" s="23" t="s">
        <v>19</v>
      </c>
      <c r="L183" s="23" t="s">
        <v>20</v>
      </c>
      <c r="M183" s="23" t="s">
        <v>21</v>
      </c>
      <c r="N183" s="23" t="s">
        <v>22</v>
      </c>
      <c r="O183" s="23" t="s">
        <v>23</v>
      </c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23"/>
      <c r="B184" s="23">
        <v>200.0</v>
      </c>
      <c r="C184" s="27" t="s">
        <v>50</v>
      </c>
      <c r="D184" s="30">
        <v>6.0</v>
      </c>
      <c r="E184" s="30">
        <v>12.0</v>
      </c>
      <c r="F184" s="30">
        <v>8.3</v>
      </c>
      <c r="G184" s="30">
        <v>171.0</v>
      </c>
      <c r="H184" s="30">
        <v>248.0</v>
      </c>
      <c r="I184" s="30">
        <v>28.0</v>
      </c>
      <c r="J184" s="30">
        <v>184.0</v>
      </c>
      <c r="K184" s="30">
        <v>0.2</v>
      </c>
      <c r="L184" s="30">
        <v>0.03</v>
      </c>
      <c r="M184" s="30">
        <v>0.04</v>
      </c>
      <c r="N184" s="30">
        <v>0.3</v>
      </c>
      <c r="O184" s="30">
        <v>0.7</v>
      </c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28"/>
      <c r="B185" s="23">
        <v>40.0</v>
      </c>
      <c r="C185" s="29" t="s">
        <v>51</v>
      </c>
      <c r="D185" s="30">
        <v>1.71</v>
      </c>
      <c r="E185" s="30">
        <v>0.24</v>
      </c>
      <c r="F185" s="30">
        <v>20.4</v>
      </c>
      <c r="G185" s="30">
        <v>93.0</v>
      </c>
      <c r="H185" s="30">
        <v>8.0</v>
      </c>
      <c r="I185" s="30">
        <v>5.6</v>
      </c>
      <c r="J185" s="31">
        <v>26.0</v>
      </c>
      <c r="K185" s="31">
        <v>0.4</v>
      </c>
      <c r="L185" s="30">
        <v>0.0</v>
      </c>
      <c r="M185" s="30">
        <v>0.04</v>
      </c>
      <c r="N185" s="30">
        <v>0.37</v>
      </c>
      <c r="O185" s="30">
        <v>0.0</v>
      </c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28"/>
      <c r="B186" s="28"/>
      <c r="C186" s="29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24"/>
      <c r="B187" s="40"/>
      <c r="C187" s="34" t="s">
        <v>41</v>
      </c>
      <c r="D187" s="33">
        <f t="shared" ref="D187:H187" si="19">SUM(D184:D185)</f>
        <v>7.71</v>
      </c>
      <c r="E187" s="33">
        <f t="shared" si="19"/>
        <v>12.24</v>
      </c>
      <c r="F187" s="33">
        <f t="shared" si="19"/>
        <v>28.7</v>
      </c>
      <c r="G187" s="33">
        <f t="shared" si="19"/>
        <v>264</v>
      </c>
      <c r="H187" s="33">
        <f t="shared" si="19"/>
        <v>256</v>
      </c>
      <c r="I187" s="33">
        <f t="shared" ref="I187:O187" si="20">SUM(I183:I185)</f>
        <v>33.6</v>
      </c>
      <c r="J187" s="33">
        <f t="shared" si="20"/>
        <v>210</v>
      </c>
      <c r="K187" s="33">
        <f t="shared" si="20"/>
        <v>0.6</v>
      </c>
      <c r="L187" s="33">
        <f t="shared" si="20"/>
        <v>0.03</v>
      </c>
      <c r="M187" s="33">
        <f t="shared" si="20"/>
        <v>0.08</v>
      </c>
      <c r="N187" s="33">
        <f t="shared" si="20"/>
        <v>0.67</v>
      </c>
      <c r="O187" s="33">
        <f t="shared" si="20"/>
        <v>0.7</v>
      </c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24"/>
      <c r="B188" s="24"/>
      <c r="C188" s="34" t="s">
        <v>52</v>
      </c>
      <c r="D188" s="33">
        <v>70.0</v>
      </c>
      <c r="E188" s="33">
        <v>76.5</v>
      </c>
      <c r="F188" s="33">
        <v>277.7</v>
      </c>
      <c r="G188" s="33">
        <v>2085.0</v>
      </c>
      <c r="H188" s="33">
        <f t="shared" ref="H188:O188" si="21">H141+H156+H187</f>
        <v>982.6</v>
      </c>
      <c r="I188" s="33">
        <f t="shared" si="21"/>
        <v>289.6</v>
      </c>
      <c r="J188" s="33">
        <f t="shared" si="21"/>
        <v>1467.3</v>
      </c>
      <c r="K188" s="33">
        <f t="shared" si="21"/>
        <v>12.05</v>
      </c>
      <c r="L188" s="33">
        <f t="shared" si="21"/>
        <v>55.24</v>
      </c>
      <c r="M188" s="33">
        <f t="shared" si="21"/>
        <v>0.86</v>
      </c>
      <c r="N188" s="33">
        <f t="shared" si="21"/>
        <v>7.74</v>
      </c>
      <c r="O188" s="33">
        <f t="shared" si="21"/>
        <v>33.12</v>
      </c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38"/>
      <c r="B189" s="38"/>
      <c r="C189" s="39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38"/>
      <c r="B190" s="38"/>
      <c r="C190" s="39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38"/>
      <c r="B191" s="38"/>
      <c r="C191" s="39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38"/>
      <c r="B192" s="38"/>
      <c r="C192" s="3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8" t="s">
        <v>96</v>
      </c>
      <c r="B193" s="9"/>
      <c r="C193" s="9"/>
      <c r="D193" s="9"/>
      <c r="E193" s="9"/>
      <c r="F193" s="9"/>
      <c r="G193" s="9"/>
      <c r="H193" s="9"/>
      <c r="I193" s="9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ht="15.75" customHeight="1">
      <c r="A194" s="8" t="s">
        <v>5</v>
      </c>
      <c r="B194" s="9"/>
      <c r="C194" s="9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ht="12.75" customHeight="1">
      <c r="A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4"/>
      <c r="B196" s="4"/>
      <c r="C196" s="4" t="s">
        <v>97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17" t="s">
        <v>7</v>
      </c>
      <c r="B197" s="17" t="s">
        <v>8</v>
      </c>
      <c r="C197" s="17" t="s">
        <v>9</v>
      </c>
      <c r="D197" s="17" t="s">
        <v>10</v>
      </c>
      <c r="E197" s="17" t="s">
        <v>11</v>
      </c>
      <c r="F197" s="17" t="s">
        <v>12</v>
      </c>
      <c r="G197" s="18" t="s">
        <v>13</v>
      </c>
      <c r="H197" s="19" t="s">
        <v>14</v>
      </c>
      <c r="I197" s="20"/>
      <c r="J197" s="20"/>
      <c r="K197" s="21"/>
      <c r="L197" s="19" t="s">
        <v>15</v>
      </c>
      <c r="M197" s="20"/>
      <c r="N197" s="20"/>
      <c r="O197" s="21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41.25" customHeight="1">
      <c r="A198" s="22"/>
      <c r="B198" s="22"/>
      <c r="C198" s="22"/>
      <c r="D198" s="22"/>
      <c r="E198" s="22"/>
      <c r="F198" s="22"/>
      <c r="G198" s="22"/>
      <c r="H198" s="23" t="s">
        <v>16</v>
      </c>
      <c r="I198" s="23" t="s">
        <v>17</v>
      </c>
      <c r="J198" s="23" t="s">
        <v>18</v>
      </c>
      <c r="K198" s="23" t="s">
        <v>19</v>
      </c>
      <c r="L198" s="23" t="s">
        <v>20</v>
      </c>
      <c r="M198" s="23" t="s">
        <v>21</v>
      </c>
      <c r="N198" s="23" t="s">
        <v>22</v>
      </c>
      <c r="O198" s="23" t="s">
        <v>23</v>
      </c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26.25" customHeight="1">
      <c r="A199" s="23">
        <v>294.0</v>
      </c>
      <c r="B199" s="23" t="s">
        <v>25</v>
      </c>
      <c r="C199" s="27" t="s">
        <v>98</v>
      </c>
      <c r="D199" s="23">
        <v>32.0</v>
      </c>
      <c r="E199" s="23">
        <v>47.0</v>
      </c>
      <c r="F199" s="23">
        <v>32.0</v>
      </c>
      <c r="G199" s="26">
        <v>672.0</v>
      </c>
      <c r="H199" s="23">
        <v>344.0</v>
      </c>
      <c r="I199" s="23">
        <v>55.0</v>
      </c>
      <c r="J199" s="23">
        <v>484.0</v>
      </c>
      <c r="K199" s="23"/>
      <c r="L199" s="23">
        <v>0.27</v>
      </c>
      <c r="M199" s="23">
        <v>0.16</v>
      </c>
      <c r="N199" s="23">
        <v>1.1</v>
      </c>
      <c r="O199" s="23">
        <v>1.32</v>
      </c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23">
        <v>181.0</v>
      </c>
      <c r="B200" s="23">
        <v>200.0</v>
      </c>
      <c r="C200" s="27" t="s">
        <v>99</v>
      </c>
      <c r="D200" s="23">
        <v>6.0</v>
      </c>
      <c r="E200" s="23">
        <v>7.0</v>
      </c>
      <c r="F200" s="23">
        <v>30.0</v>
      </c>
      <c r="G200" s="26">
        <v>200.0</v>
      </c>
      <c r="H200" s="23">
        <v>131.0</v>
      </c>
      <c r="I200" s="23">
        <v>24.0</v>
      </c>
      <c r="J200" s="23">
        <v>118.0</v>
      </c>
      <c r="K200" s="23">
        <v>1.0</v>
      </c>
      <c r="L200" s="23">
        <v>28.0</v>
      </c>
      <c r="M200" s="23">
        <v>0.0</v>
      </c>
      <c r="N200" s="23">
        <v>0.01</v>
      </c>
      <c r="O200" s="23">
        <v>0.15</v>
      </c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28">
        <v>15.0</v>
      </c>
      <c r="B201" s="23">
        <v>20.0</v>
      </c>
      <c r="C201" s="27" t="s">
        <v>57</v>
      </c>
      <c r="D201" s="23">
        <v>4.6</v>
      </c>
      <c r="E201" s="23">
        <v>6.0</v>
      </c>
      <c r="F201" s="23">
        <v>0.0</v>
      </c>
      <c r="G201" s="26">
        <v>74.0</v>
      </c>
      <c r="H201" s="23">
        <v>200.0</v>
      </c>
      <c r="I201" s="23">
        <v>9.4</v>
      </c>
      <c r="J201" s="23">
        <v>109.0</v>
      </c>
      <c r="K201" s="23">
        <v>0.12</v>
      </c>
      <c r="L201" s="23">
        <v>0.08</v>
      </c>
      <c r="M201" s="23">
        <v>0.0</v>
      </c>
      <c r="N201" s="23">
        <v>0.02</v>
      </c>
      <c r="O201" s="23">
        <v>0.32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28">
        <v>1024.0</v>
      </c>
      <c r="B202" s="28">
        <v>200.0</v>
      </c>
      <c r="C202" s="29" t="s">
        <v>58</v>
      </c>
      <c r="D202" s="30">
        <v>0.8</v>
      </c>
      <c r="E202" s="30">
        <v>2.6</v>
      </c>
      <c r="F202" s="30">
        <v>22.6</v>
      </c>
      <c r="G202" s="30">
        <v>112.0</v>
      </c>
      <c r="H202" s="30">
        <v>14.0</v>
      </c>
      <c r="I202" s="30">
        <v>6.0</v>
      </c>
      <c r="J202" s="30">
        <v>8.0</v>
      </c>
      <c r="K202" s="30">
        <v>0.9</v>
      </c>
      <c r="L202" s="30">
        <v>0.0</v>
      </c>
      <c r="M202" s="30">
        <v>0.0</v>
      </c>
      <c r="N202" s="30">
        <v>0.04</v>
      </c>
      <c r="O202" s="30">
        <v>0.0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28"/>
      <c r="B203" s="28">
        <v>60.0</v>
      </c>
      <c r="C203" s="29" t="s">
        <v>29</v>
      </c>
      <c r="D203" s="30">
        <v>4.6</v>
      </c>
      <c r="E203" s="30">
        <v>0.4</v>
      </c>
      <c r="F203" s="30">
        <v>30.6</v>
      </c>
      <c r="G203" s="30">
        <v>140.0</v>
      </c>
      <c r="H203" s="30">
        <v>12.0</v>
      </c>
      <c r="I203" s="30">
        <v>8.4</v>
      </c>
      <c r="J203" s="31">
        <v>39.0</v>
      </c>
      <c r="K203" s="31">
        <v>0.54</v>
      </c>
      <c r="L203" s="30">
        <v>0.0</v>
      </c>
      <c r="M203" s="30">
        <v>0.06</v>
      </c>
      <c r="N203" s="30">
        <v>0.56</v>
      </c>
      <c r="O203" s="30">
        <v>0.0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28"/>
      <c r="B204" s="28"/>
      <c r="C204" s="29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24"/>
      <c r="B205" s="24"/>
      <c r="C205" s="34" t="s">
        <v>41</v>
      </c>
      <c r="D205" s="33">
        <f t="shared" ref="D205:O205" si="22">SUM(D197:D203)</f>
        <v>48</v>
      </c>
      <c r="E205" s="33">
        <f t="shared" si="22"/>
        <v>63</v>
      </c>
      <c r="F205" s="33">
        <f t="shared" si="22"/>
        <v>115.2</v>
      </c>
      <c r="G205" s="33">
        <f t="shared" si="22"/>
        <v>1198</v>
      </c>
      <c r="H205" s="33">
        <f t="shared" si="22"/>
        <v>701</v>
      </c>
      <c r="I205" s="33">
        <f t="shared" si="22"/>
        <v>102.8</v>
      </c>
      <c r="J205" s="33">
        <f t="shared" si="22"/>
        <v>758</v>
      </c>
      <c r="K205" s="33">
        <f t="shared" si="22"/>
        <v>2.56</v>
      </c>
      <c r="L205" s="33">
        <f t="shared" si="22"/>
        <v>28.35</v>
      </c>
      <c r="M205" s="33">
        <f t="shared" si="22"/>
        <v>0.22</v>
      </c>
      <c r="N205" s="33">
        <f t="shared" si="22"/>
        <v>1.73</v>
      </c>
      <c r="O205" s="33">
        <f t="shared" si="22"/>
        <v>1.79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35"/>
      <c r="B206" s="35"/>
      <c r="C206" s="36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38"/>
      <c r="B207" s="38"/>
      <c r="C207" s="36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0" customHeight="1">
      <c r="A208" s="3"/>
      <c r="B208" s="3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0" customHeight="1">
      <c r="A209" s="4"/>
      <c r="B209" s="4"/>
      <c r="C209" s="4" t="s">
        <v>100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0" customHeight="1">
      <c r="A210" s="17" t="s">
        <v>7</v>
      </c>
      <c r="B210" s="17" t="s">
        <v>8</v>
      </c>
      <c r="C210" s="17" t="s">
        <v>9</v>
      </c>
      <c r="D210" s="17" t="s">
        <v>10</v>
      </c>
      <c r="E210" s="17" t="s">
        <v>11</v>
      </c>
      <c r="F210" s="17" t="s">
        <v>12</v>
      </c>
      <c r="G210" s="18" t="s">
        <v>13</v>
      </c>
      <c r="H210" s="19" t="s">
        <v>14</v>
      </c>
      <c r="I210" s="20"/>
      <c r="J210" s="20"/>
      <c r="K210" s="21"/>
      <c r="L210" s="19" t="s">
        <v>15</v>
      </c>
      <c r="M210" s="20"/>
      <c r="N210" s="20"/>
      <c r="O210" s="21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39.75" customHeight="1">
      <c r="A211" s="22"/>
      <c r="B211" s="22"/>
      <c r="C211" s="22"/>
      <c r="D211" s="22"/>
      <c r="E211" s="22"/>
      <c r="F211" s="22"/>
      <c r="G211" s="22"/>
      <c r="H211" s="23" t="s">
        <v>16</v>
      </c>
      <c r="I211" s="23" t="s">
        <v>17</v>
      </c>
      <c r="J211" s="23" t="s">
        <v>18</v>
      </c>
      <c r="K211" s="23" t="s">
        <v>19</v>
      </c>
      <c r="L211" s="23" t="s">
        <v>20</v>
      </c>
      <c r="M211" s="23" t="s">
        <v>21</v>
      </c>
      <c r="N211" s="23" t="s">
        <v>22</v>
      </c>
      <c r="O211" s="23" t="s">
        <v>23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0" customHeight="1">
      <c r="A212" s="23"/>
      <c r="B212" s="23">
        <v>100.0</v>
      </c>
      <c r="C212" s="27" t="s">
        <v>101</v>
      </c>
      <c r="D212" s="23">
        <v>3.2</v>
      </c>
      <c r="E212" s="23">
        <v>8.8</v>
      </c>
      <c r="F212" s="23">
        <v>16.7</v>
      </c>
      <c r="G212" s="26">
        <v>158.0</v>
      </c>
      <c r="H212" s="23">
        <v>38.3</v>
      </c>
      <c r="I212" s="23">
        <v>18.3</v>
      </c>
      <c r="J212" s="23">
        <v>58.3</v>
      </c>
      <c r="K212" s="23">
        <v>6.2</v>
      </c>
      <c r="L212" s="23">
        <v>0.0</v>
      </c>
      <c r="M212" s="23">
        <v>0.02</v>
      </c>
      <c r="N212" s="23">
        <v>0.17</v>
      </c>
      <c r="O212" s="23">
        <v>6.4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23">
        <v>176.0</v>
      </c>
      <c r="B213" s="23" t="s">
        <v>62</v>
      </c>
      <c r="C213" s="27" t="s">
        <v>102</v>
      </c>
      <c r="D213" s="23">
        <v>15.9</v>
      </c>
      <c r="E213" s="23">
        <v>20.0</v>
      </c>
      <c r="F213" s="23">
        <v>19.8</v>
      </c>
      <c r="G213" s="26">
        <v>366.0</v>
      </c>
      <c r="H213" s="23">
        <v>3.84</v>
      </c>
      <c r="I213" s="23">
        <v>7.19</v>
      </c>
      <c r="J213" s="23">
        <v>44.7</v>
      </c>
      <c r="K213" s="23">
        <v>0.32</v>
      </c>
      <c r="L213" s="23">
        <v>0.03</v>
      </c>
      <c r="M213" s="23">
        <v>0.01</v>
      </c>
      <c r="N213" s="23">
        <v>1.08</v>
      </c>
      <c r="O213" s="23">
        <v>0.2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28">
        <v>288.0</v>
      </c>
      <c r="B214" s="28">
        <v>120.0</v>
      </c>
      <c r="C214" s="29" t="s">
        <v>103</v>
      </c>
      <c r="D214" s="30">
        <v>25.6</v>
      </c>
      <c r="E214" s="30">
        <v>11.6</v>
      </c>
      <c r="F214" s="30">
        <v>0.0</v>
      </c>
      <c r="G214" s="30">
        <v>229.0</v>
      </c>
      <c r="H214" s="30">
        <v>47.04</v>
      </c>
      <c r="I214" s="30">
        <v>24.0</v>
      </c>
      <c r="J214" s="31">
        <v>172.0</v>
      </c>
      <c r="K214" s="31">
        <v>2.28</v>
      </c>
      <c r="L214" s="30">
        <v>0.02</v>
      </c>
      <c r="M214" s="30">
        <v>0.04</v>
      </c>
      <c r="N214" s="23">
        <v>5.64</v>
      </c>
      <c r="O214" s="30">
        <v>0.0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0" customHeight="1">
      <c r="A215" s="28">
        <v>472.0</v>
      </c>
      <c r="B215" s="23">
        <v>200.0</v>
      </c>
      <c r="C215" s="27" t="s">
        <v>46</v>
      </c>
      <c r="D215" s="23">
        <v>4.0</v>
      </c>
      <c r="E215" s="23">
        <v>6.6</v>
      </c>
      <c r="F215" s="23">
        <v>21.4</v>
      </c>
      <c r="G215" s="26">
        <v>195.0</v>
      </c>
      <c r="H215" s="23">
        <v>115.0</v>
      </c>
      <c r="I215" s="23">
        <v>40.0</v>
      </c>
      <c r="J215" s="23">
        <v>80.0</v>
      </c>
      <c r="K215" s="23">
        <v>1.6</v>
      </c>
      <c r="L215" s="23">
        <v>0.0</v>
      </c>
      <c r="M215" s="23">
        <v>0.06</v>
      </c>
      <c r="N215" s="23">
        <v>1.5</v>
      </c>
      <c r="O215" s="23">
        <v>40.0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0" customHeight="1">
      <c r="A216" s="23">
        <v>932.0</v>
      </c>
      <c r="B216" s="23">
        <v>200.0</v>
      </c>
      <c r="C216" s="27" t="s">
        <v>36</v>
      </c>
      <c r="D216" s="23">
        <v>0.6</v>
      </c>
      <c r="E216" s="23">
        <v>0.0</v>
      </c>
      <c r="F216" s="23">
        <v>31.0</v>
      </c>
      <c r="G216" s="26">
        <v>130.0</v>
      </c>
      <c r="H216" s="23">
        <v>24.0</v>
      </c>
      <c r="I216" s="23">
        <v>16.0</v>
      </c>
      <c r="J216" s="23">
        <v>22.0</v>
      </c>
      <c r="K216" s="23">
        <v>0.8</v>
      </c>
      <c r="L216" s="23">
        <v>0.04</v>
      </c>
      <c r="M216" s="23">
        <v>0.3</v>
      </c>
      <c r="N216" s="23">
        <v>0.0</v>
      </c>
      <c r="O216" s="23">
        <v>0.0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0" customHeight="1">
      <c r="A217" s="28"/>
      <c r="B217" s="28">
        <v>80.0</v>
      </c>
      <c r="C217" s="29" t="s">
        <v>28</v>
      </c>
      <c r="D217" s="30">
        <v>5.5</v>
      </c>
      <c r="E217" s="30">
        <v>0.96</v>
      </c>
      <c r="F217" s="23">
        <v>31.0</v>
      </c>
      <c r="G217" s="30">
        <v>172.0</v>
      </c>
      <c r="H217" s="23">
        <v>24.0</v>
      </c>
      <c r="I217" s="30">
        <v>37.3</v>
      </c>
      <c r="J217" s="31">
        <v>98.7</v>
      </c>
      <c r="K217" s="31">
        <v>1.9</v>
      </c>
      <c r="L217" s="30">
        <v>0.0</v>
      </c>
      <c r="M217" s="30">
        <v>0.12</v>
      </c>
      <c r="N217" s="30">
        <v>0.96</v>
      </c>
      <c r="O217" s="30">
        <v>0.0</v>
      </c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0" customHeight="1">
      <c r="A218" s="28"/>
      <c r="B218" s="32">
        <v>60.0</v>
      </c>
      <c r="C218" s="29" t="s">
        <v>29</v>
      </c>
      <c r="D218" s="30">
        <v>4.56</v>
      </c>
      <c r="E218" s="30">
        <v>0.36</v>
      </c>
      <c r="F218" s="23">
        <v>31.0</v>
      </c>
      <c r="G218" s="30">
        <v>140.0</v>
      </c>
      <c r="H218" s="23">
        <v>12.0</v>
      </c>
      <c r="I218" s="30">
        <v>8.4</v>
      </c>
      <c r="J218" s="31">
        <v>39.0</v>
      </c>
      <c r="K218" s="31">
        <v>0.6</v>
      </c>
      <c r="L218" s="30">
        <v>0.0</v>
      </c>
      <c r="M218" s="30">
        <v>0.06</v>
      </c>
      <c r="N218" s="30">
        <v>0.56</v>
      </c>
      <c r="O218" s="30">
        <v>0.0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0" customHeight="1">
      <c r="A219" s="24"/>
      <c r="B219" s="24"/>
      <c r="C219" s="34" t="s">
        <v>41</v>
      </c>
      <c r="D219" s="33">
        <f t="shared" ref="D219:O219" si="23">SUM(D210:D218)</f>
        <v>59.36</v>
      </c>
      <c r="E219" s="33">
        <f t="shared" si="23"/>
        <v>48.32</v>
      </c>
      <c r="F219" s="33">
        <f t="shared" si="23"/>
        <v>150.9</v>
      </c>
      <c r="G219" s="33">
        <f t="shared" si="23"/>
        <v>1390</v>
      </c>
      <c r="H219" s="33">
        <f t="shared" si="23"/>
        <v>264.18</v>
      </c>
      <c r="I219" s="33">
        <f t="shared" si="23"/>
        <v>151.19</v>
      </c>
      <c r="J219" s="33">
        <f t="shared" si="23"/>
        <v>514.7</v>
      </c>
      <c r="K219" s="33">
        <f t="shared" si="23"/>
        <v>13.7</v>
      </c>
      <c r="L219" s="33">
        <f t="shared" si="23"/>
        <v>0.09</v>
      </c>
      <c r="M219" s="33">
        <f t="shared" si="23"/>
        <v>0.61</v>
      </c>
      <c r="N219" s="33">
        <f t="shared" si="23"/>
        <v>9.91</v>
      </c>
      <c r="O219" s="33">
        <f t="shared" si="23"/>
        <v>46.6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0" customHeight="1">
      <c r="A220" s="35"/>
      <c r="B220" s="35"/>
      <c r="C220" s="36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0" customHeight="1">
      <c r="A221" s="38"/>
      <c r="B221" s="38"/>
      <c r="C221" s="39" t="s">
        <v>104</v>
      </c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17" t="s">
        <v>7</v>
      </c>
      <c r="B222" s="17" t="s">
        <v>8</v>
      </c>
      <c r="C222" s="17" t="s">
        <v>9</v>
      </c>
      <c r="D222" s="17" t="s">
        <v>10</v>
      </c>
      <c r="E222" s="17" t="s">
        <v>11</v>
      </c>
      <c r="F222" s="17" t="s">
        <v>12</v>
      </c>
      <c r="G222" s="18" t="s">
        <v>13</v>
      </c>
      <c r="H222" s="19" t="s">
        <v>14</v>
      </c>
      <c r="I222" s="20"/>
      <c r="J222" s="20"/>
      <c r="K222" s="21"/>
      <c r="L222" s="19" t="s">
        <v>15</v>
      </c>
      <c r="M222" s="20"/>
      <c r="N222" s="20"/>
      <c r="O222" s="21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36.75" customHeight="1">
      <c r="A223" s="22"/>
      <c r="B223" s="22"/>
      <c r="C223" s="22"/>
      <c r="D223" s="22"/>
      <c r="E223" s="22"/>
      <c r="F223" s="22"/>
      <c r="G223" s="22"/>
      <c r="H223" s="23" t="s">
        <v>16</v>
      </c>
      <c r="I223" s="23" t="s">
        <v>17</v>
      </c>
      <c r="J223" s="23" t="s">
        <v>18</v>
      </c>
      <c r="K223" s="23" t="s">
        <v>19</v>
      </c>
      <c r="L223" s="23" t="s">
        <v>20</v>
      </c>
      <c r="M223" s="23" t="s">
        <v>21</v>
      </c>
      <c r="N223" s="23" t="s">
        <v>22</v>
      </c>
      <c r="O223" s="23" t="s">
        <v>23</v>
      </c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24.75" customHeight="1">
      <c r="A224" s="23" t="s">
        <v>105</v>
      </c>
      <c r="B224" s="23">
        <v>75.0</v>
      </c>
      <c r="C224" s="27" t="s">
        <v>106</v>
      </c>
      <c r="D224" s="23">
        <v>4.7</v>
      </c>
      <c r="E224" s="23">
        <v>4.1</v>
      </c>
      <c r="F224" s="23">
        <v>46.2</v>
      </c>
      <c r="G224" s="26">
        <v>240.0</v>
      </c>
      <c r="H224" s="23">
        <v>14.0</v>
      </c>
      <c r="I224" s="23">
        <v>0.5</v>
      </c>
      <c r="J224" s="23">
        <v>7.0</v>
      </c>
      <c r="K224" s="23">
        <v>0.2</v>
      </c>
      <c r="L224" s="23">
        <v>0.07</v>
      </c>
      <c r="M224" s="23">
        <v>0.02</v>
      </c>
      <c r="N224" s="23">
        <v>0.2</v>
      </c>
      <c r="O224" s="23">
        <v>0.1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0" customHeight="1">
      <c r="A225" s="28"/>
      <c r="B225" s="23">
        <v>200.0</v>
      </c>
      <c r="C225" s="27" t="s">
        <v>40</v>
      </c>
      <c r="D225" s="23">
        <v>0.6</v>
      </c>
      <c r="E225" s="23">
        <v>0.0</v>
      </c>
      <c r="F225" s="23">
        <v>37.3</v>
      </c>
      <c r="G225" s="26">
        <v>120.0</v>
      </c>
      <c r="H225" s="23">
        <v>3.0</v>
      </c>
      <c r="I225" s="23">
        <v>0.0</v>
      </c>
      <c r="J225" s="23">
        <v>36.0</v>
      </c>
      <c r="K225" s="23">
        <v>0.4</v>
      </c>
      <c r="L225" s="23">
        <v>0.0</v>
      </c>
      <c r="M225" s="23">
        <v>0.04</v>
      </c>
      <c r="N225" s="23">
        <v>0.0</v>
      </c>
      <c r="O225" s="23">
        <v>8.0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0" customHeight="1">
      <c r="A226" s="28"/>
      <c r="B226" s="23">
        <v>250.0</v>
      </c>
      <c r="C226" s="27" t="s">
        <v>39</v>
      </c>
      <c r="D226" s="23">
        <v>2.3</v>
      </c>
      <c r="E226" s="23">
        <v>0.0</v>
      </c>
      <c r="F226" s="23">
        <v>21.0</v>
      </c>
      <c r="G226" s="26">
        <v>96.0</v>
      </c>
      <c r="H226" s="23">
        <v>85.0</v>
      </c>
      <c r="I226" s="23">
        <v>33.0</v>
      </c>
      <c r="J226" s="23">
        <v>57.5</v>
      </c>
      <c r="K226" s="23">
        <v>0.8</v>
      </c>
      <c r="L226" s="23">
        <v>0.13</v>
      </c>
      <c r="M226" s="23">
        <v>0.08</v>
      </c>
      <c r="N226" s="23">
        <v>0.5</v>
      </c>
      <c r="O226" s="23">
        <v>150.0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0" customHeight="1">
      <c r="A227" s="28"/>
      <c r="B227" s="28"/>
      <c r="C227" s="29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0" customHeight="1">
      <c r="A228" s="24"/>
      <c r="B228" s="40"/>
      <c r="C228" s="34" t="s">
        <v>41</v>
      </c>
      <c r="D228" s="33">
        <f t="shared" ref="D228:H228" si="24">SUM(D224:D226)</f>
        <v>7.6</v>
      </c>
      <c r="E228" s="33">
        <f t="shared" si="24"/>
        <v>4.1</v>
      </c>
      <c r="F228" s="33">
        <f t="shared" si="24"/>
        <v>104.5</v>
      </c>
      <c r="G228" s="33">
        <f t="shared" si="24"/>
        <v>456</v>
      </c>
      <c r="H228" s="33">
        <f t="shared" si="24"/>
        <v>102</v>
      </c>
      <c r="I228" s="33">
        <f t="shared" ref="I228:O228" si="25">SUM(I223:I226)</f>
        <v>33.5</v>
      </c>
      <c r="J228" s="33">
        <f t="shared" si="25"/>
        <v>100.5</v>
      </c>
      <c r="K228" s="33">
        <f t="shared" si="25"/>
        <v>1.4</v>
      </c>
      <c r="L228" s="33">
        <f t="shared" si="25"/>
        <v>0.2</v>
      </c>
      <c r="M228" s="33">
        <f t="shared" si="25"/>
        <v>0.14</v>
      </c>
      <c r="N228" s="33">
        <f t="shared" si="25"/>
        <v>0.7</v>
      </c>
      <c r="O228" s="33">
        <f t="shared" si="25"/>
        <v>158.1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0" customHeight="1">
      <c r="A229" s="38"/>
      <c r="B229" s="38"/>
      <c r="C229" s="39" t="s">
        <v>107</v>
      </c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0" customHeight="1">
      <c r="A230" s="17" t="s">
        <v>7</v>
      </c>
      <c r="B230" s="17" t="s">
        <v>8</v>
      </c>
      <c r="C230" s="17" t="s">
        <v>9</v>
      </c>
      <c r="D230" s="17" t="s">
        <v>10</v>
      </c>
      <c r="E230" s="17" t="s">
        <v>11</v>
      </c>
      <c r="F230" s="17" t="s">
        <v>12</v>
      </c>
      <c r="G230" s="18" t="s">
        <v>13</v>
      </c>
      <c r="H230" s="19" t="s">
        <v>14</v>
      </c>
      <c r="I230" s="20"/>
      <c r="J230" s="20"/>
      <c r="K230" s="21"/>
      <c r="L230" s="19" t="s">
        <v>15</v>
      </c>
      <c r="M230" s="20"/>
      <c r="N230" s="20"/>
      <c r="O230" s="21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37.5" customHeight="1">
      <c r="A231" s="22"/>
      <c r="B231" s="22"/>
      <c r="C231" s="22"/>
      <c r="D231" s="22"/>
      <c r="E231" s="22"/>
      <c r="F231" s="22"/>
      <c r="G231" s="22"/>
      <c r="H231" s="23" t="s">
        <v>16</v>
      </c>
      <c r="I231" s="23" t="s">
        <v>17</v>
      </c>
      <c r="J231" s="23" t="s">
        <v>18</v>
      </c>
      <c r="K231" s="23" t="s">
        <v>19</v>
      </c>
      <c r="L231" s="23" t="s">
        <v>20</v>
      </c>
      <c r="M231" s="23" t="s">
        <v>21</v>
      </c>
      <c r="N231" s="23" t="s">
        <v>22</v>
      </c>
      <c r="O231" s="23" t="s">
        <v>23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23"/>
      <c r="B232" s="23">
        <v>100.0</v>
      </c>
      <c r="C232" s="27" t="s">
        <v>61</v>
      </c>
      <c r="D232" s="23">
        <v>3.2</v>
      </c>
      <c r="E232" s="23">
        <v>8.8</v>
      </c>
      <c r="F232" s="23">
        <v>16.7</v>
      </c>
      <c r="G232" s="26">
        <v>158.0</v>
      </c>
      <c r="H232" s="23">
        <v>38.3</v>
      </c>
      <c r="I232" s="23">
        <v>18.3</v>
      </c>
      <c r="J232" s="23">
        <v>58.3</v>
      </c>
      <c r="K232" s="23">
        <v>6.2</v>
      </c>
      <c r="L232" s="23">
        <v>0.0</v>
      </c>
      <c r="M232" s="23">
        <v>0.02</v>
      </c>
      <c r="N232" s="23">
        <v>0.17</v>
      </c>
      <c r="O232" s="23">
        <v>6.4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0" customHeight="1">
      <c r="A233" s="23">
        <v>375.0</v>
      </c>
      <c r="B233" s="23" t="s">
        <v>71</v>
      </c>
      <c r="C233" s="27" t="s">
        <v>108</v>
      </c>
      <c r="D233" s="23">
        <v>25.1</v>
      </c>
      <c r="E233" s="23">
        <v>17.0</v>
      </c>
      <c r="F233" s="23">
        <v>8.9</v>
      </c>
      <c r="G233" s="26">
        <v>290.0</v>
      </c>
      <c r="H233" s="23">
        <v>57.0</v>
      </c>
      <c r="I233" s="23">
        <v>37.0</v>
      </c>
      <c r="J233" s="23">
        <v>134.0</v>
      </c>
      <c r="K233" s="23">
        <v>2.9</v>
      </c>
      <c r="L233" s="23">
        <v>0.0</v>
      </c>
      <c r="M233" s="23">
        <v>0.11</v>
      </c>
      <c r="N233" s="23">
        <v>2.55</v>
      </c>
      <c r="O233" s="23">
        <v>12.0</v>
      </c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0" customHeight="1">
      <c r="A234" s="23">
        <v>465.0</v>
      </c>
      <c r="B234" s="23">
        <v>180.0</v>
      </c>
      <c r="C234" s="27" t="s">
        <v>109</v>
      </c>
      <c r="D234" s="23">
        <v>4.41</v>
      </c>
      <c r="E234" s="23">
        <v>5.49</v>
      </c>
      <c r="F234" s="23">
        <v>50.4</v>
      </c>
      <c r="G234" s="26">
        <v>256.0</v>
      </c>
      <c r="H234" s="23">
        <v>7.5</v>
      </c>
      <c r="I234" s="23">
        <v>22.0</v>
      </c>
      <c r="J234" s="23">
        <v>59.4</v>
      </c>
      <c r="K234" s="23">
        <v>0.63</v>
      </c>
      <c r="L234" s="23">
        <v>0.0</v>
      </c>
      <c r="M234" s="23">
        <v>0.03</v>
      </c>
      <c r="N234" s="23">
        <v>0.0</v>
      </c>
      <c r="O234" s="23">
        <v>0.0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0" customHeight="1">
      <c r="A235" s="23">
        <v>627.0</v>
      </c>
      <c r="B235" s="23" t="s">
        <v>47</v>
      </c>
      <c r="C235" s="27" t="s">
        <v>110</v>
      </c>
      <c r="D235" s="23">
        <v>0.3</v>
      </c>
      <c r="E235" s="23">
        <v>0.1</v>
      </c>
      <c r="F235" s="23">
        <v>15.2</v>
      </c>
      <c r="G235" s="26">
        <v>61.0</v>
      </c>
      <c r="H235" s="23">
        <v>17.0</v>
      </c>
      <c r="I235" s="23">
        <v>7.0</v>
      </c>
      <c r="J235" s="23">
        <v>32.0</v>
      </c>
      <c r="K235" s="23">
        <v>0.9</v>
      </c>
      <c r="L235" s="23">
        <v>0.0</v>
      </c>
      <c r="M235" s="23">
        <v>0.06</v>
      </c>
      <c r="N235" s="23">
        <v>0.48</v>
      </c>
      <c r="O235" s="23">
        <v>0.0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0" customHeight="1">
      <c r="A236" s="28"/>
      <c r="B236" s="23">
        <v>60.0</v>
      </c>
      <c r="C236" s="29" t="s">
        <v>28</v>
      </c>
      <c r="D236" s="30">
        <v>4.1</v>
      </c>
      <c r="E236" s="30">
        <v>0.72</v>
      </c>
      <c r="F236" s="30">
        <v>27.8</v>
      </c>
      <c r="G236" s="30">
        <v>129.0</v>
      </c>
      <c r="H236" s="30">
        <v>18.0</v>
      </c>
      <c r="I236" s="30">
        <v>28.0</v>
      </c>
      <c r="J236" s="31">
        <v>74.0</v>
      </c>
      <c r="K236" s="31">
        <v>1.4</v>
      </c>
      <c r="L236" s="30">
        <v>0.0</v>
      </c>
      <c r="M236" s="30">
        <v>0.09</v>
      </c>
      <c r="N236" s="32">
        <v>0.72</v>
      </c>
      <c r="O236" s="30">
        <v>0.0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0" customHeight="1">
      <c r="A237" s="28"/>
      <c r="B237" s="28">
        <v>50.0</v>
      </c>
      <c r="C237" s="29" t="s">
        <v>29</v>
      </c>
      <c r="D237" s="30">
        <v>3.8</v>
      </c>
      <c r="E237" s="30">
        <v>0.3</v>
      </c>
      <c r="F237" s="30">
        <v>25.5</v>
      </c>
      <c r="G237" s="30">
        <v>117.0</v>
      </c>
      <c r="H237" s="30">
        <v>10.0</v>
      </c>
      <c r="I237" s="30">
        <v>7.0</v>
      </c>
      <c r="J237" s="31">
        <v>32.5</v>
      </c>
      <c r="K237" s="31">
        <v>0.5</v>
      </c>
      <c r="L237" s="30">
        <v>0.0</v>
      </c>
      <c r="M237" s="30">
        <v>0.05</v>
      </c>
      <c r="N237" s="30">
        <v>0.47</v>
      </c>
      <c r="O237" s="30">
        <v>0.0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0" customHeight="1">
      <c r="A238" s="28"/>
      <c r="B238" s="28"/>
      <c r="C238" s="29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0" customHeight="1">
      <c r="A239" s="24"/>
      <c r="B239" s="40"/>
      <c r="C239" s="34" t="s">
        <v>41</v>
      </c>
      <c r="D239" s="33">
        <f t="shared" ref="D239:I239" si="26">SUM(D232:D237)</f>
        <v>40.91</v>
      </c>
      <c r="E239" s="33">
        <f t="shared" si="26"/>
        <v>32.41</v>
      </c>
      <c r="F239" s="33">
        <f t="shared" si="26"/>
        <v>144.5</v>
      </c>
      <c r="G239" s="33">
        <f t="shared" si="26"/>
        <v>1011</v>
      </c>
      <c r="H239" s="33">
        <f t="shared" si="26"/>
        <v>147.8</v>
      </c>
      <c r="I239" s="33">
        <f t="shared" si="26"/>
        <v>119.3</v>
      </c>
      <c r="J239" s="33">
        <f t="shared" ref="J239:O239" si="27">SUM(J231:J237)</f>
        <v>390.2</v>
      </c>
      <c r="K239" s="33">
        <f t="shared" si="27"/>
        <v>12.53</v>
      </c>
      <c r="L239" s="33">
        <f t="shared" si="27"/>
        <v>0</v>
      </c>
      <c r="M239" s="33">
        <f t="shared" si="27"/>
        <v>0.36</v>
      </c>
      <c r="N239" s="33">
        <f t="shared" si="27"/>
        <v>4.39</v>
      </c>
      <c r="O239" s="33">
        <f t="shared" si="27"/>
        <v>18.4</v>
      </c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0" customHeight="1">
      <c r="A240" s="35"/>
      <c r="B240" s="35"/>
      <c r="C240" s="36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0" customHeight="1">
      <c r="A241" s="6"/>
      <c r="B241" s="38"/>
      <c r="C241" s="39" t="s">
        <v>111</v>
      </c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0" customHeight="1">
      <c r="A242" s="17" t="s">
        <v>7</v>
      </c>
      <c r="B242" s="17" t="s">
        <v>8</v>
      </c>
      <c r="C242" s="17" t="s">
        <v>9</v>
      </c>
      <c r="D242" s="17" t="s">
        <v>10</v>
      </c>
      <c r="E242" s="17" t="s">
        <v>11</v>
      </c>
      <c r="F242" s="17" t="s">
        <v>12</v>
      </c>
      <c r="G242" s="18" t="s">
        <v>13</v>
      </c>
      <c r="H242" s="19" t="s">
        <v>14</v>
      </c>
      <c r="I242" s="20"/>
      <c r="J242" s="20"/>
      <c r="K242" s="21"/>
      <c r="L242" s="19" t="s">
        <v>15</v>
      </c>
      <c r="M242" s="20"/>
      <c r="N242" s="20"/>
      <c r="O242" s="21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38.25" customHeight="1">
      <c r="A243" s="22"/>
      <c r="B243" s="22"/>
      <c r="C243" s="22"/>
      <c r="D243" s="22"/>
      <c r="E243" s="22"/>
      <c r="F243" s="22"/>
      <c r="G243" s="22"/>
      <c r="H243" s="23" t="s">
        <v>16</v>
      </c>
      <c r="I243" s="23" t="s">
        <v>17</v>
      </c>
      <c r="J243" s="23" t="s">
        <v>18</v>
      </c>
      <c r="K243" s="23" t="s">
        <v>19</v>
      </c>
      <c r="L243" s="23" t="s">
        <v>20</v>
      </c>
      <c r="M243" s="23" t="s">
        <v>21</v>
      </c>
      <c r="N243" s="23" t="s">
        <v>22</v>
      </c>
      <c r="O243" s="23" t="s">
        <v>23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0" customHeight="1">
      <c r="A244" s="23"/>
      <c r="B244" s="23">
        <v>200.0</v>
      </c>
      <c r="C244" s="27" t="s">
        <v>50</v>
      </c>
      <c r="D244" s="30">
        <v>6.0</v>
      </c>
      <c r="E244" s="30">
        <v>12.0</v>
      </c>
      <c r="F244" s="30">
        <v>8.3</v>
      </c>
      <c r="G244" s="30">
        <v>171.0</v>
      </c>
      <c r="H244" s="30">
        <v>248.0</v>
      </c>
      <c r="I244" s="30">
        <v>28.0</v>
      </c>
      <c r="J244" s="30">
        <v>184.0</v>
      </c>
      <c r="K244" s="30">
        <v>0.2</v>
      </c>
      <c r="L244" s="30">
        <v>0.03</v>
      </c>
      <c r="M244" s="30">
        <v>0.04</v>
      </c>
      <c r="N244" s="30">
        <v>0.3</v>
      </c>
      <c r="O244" s="30">
        <v>0.7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0" customHeight="1">
      <c r="A245" s="28"/>
      <c r="B245" s="32">
        <v>30.0</v>
      </c>
      <c r="C245" s="29" t="s">
        <v>112</v>
      </c>
      <c r="D245" s="30">
        <v>2.28</v>
      </c>
      <c r="E245" s="30">
        <v>0.18</v>
      </c>
      <c r="F245" s="30">
        <v>15.3</v>
      </c>
      <c r="G245" s="30">
        <v>70.0</v>
      </c>
      <c r="H245" s="30">
        <v>6.0</v>
      </c>
      <c r="I245" s="30">
        <v>4.2</v>
      </c>
      <c r="J245" s="31">
        <v>19.5</v>
      </c>
      <c r="K245" s="31">
        <v>0.3</v>
      </c>
      <c r="L245" s="30">
        <v>0.0</v>
      </c>
      <c r="M245" s="30">
        <v>0.03</v>
      </c>
      <c r="N245" s="30">
        <v>0.28</v>
      </c>
      <c r="O245" s="30">
        <v>0.0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0" customHeight="1">
      <c r="A246" s="28"/>
      <c r="B246" s="28"/>
      <c r="C246" s="29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0" customHeight="1">
      <c r="A247" s="28"/>
      <c r="B247" s="28"/>
      <c r="C247" s="29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0" customHeight="1">
      <c r="A248" s="24"/>
      <c r="B248" s="40"/>
      <c r="C248" s="34" t="s">
        <v>41</v>
      </c>
      <c r="D248" s="33">
        <f t="shared" ref="D248:H248" si="28">SUM(D244:D246)</f>
        <v>8.28</v>
      </c>
      <c r="E248" s="33">
        <f t="shared" si="28"/>
        <v>12.18</v>
      </c>
      <c r="F248" s="33">
        <f t="shared" si="28"/>
        <v>23.6</v>
      </c>
      <c r="G248" s="33">
        <f t="shared" si="28"/>
        <v>241</v>
      </c>
      <c r="H248" s="33">
        <f t="shared" si="28"/>
        <v>254</v>
      </c>
      <c r="I248" s="33">
        <f t="shared" ref="I248:O248" si="29">SUM(I243:I246)</f>
        <v>32.2</v>
      </c>
      <c r="J248" s="33">
        <f t="shared" si="29"/>
        <v>203.5</v>
      </c>
      <c r="K248" s="33">
        <f t="shared" si="29"/>
        <v>0.5</v>
      </c>
      <c r="L248" s="33">
        <f t="shared" si="29"/>
        <v>0.03</v>
      </c>
      <c r="M248" s="33">
        <f t="shared" si="29"/>
        <v>0.07</v>
      </c>
      <c r="N248" s="33">
        <f t="shared" si="29"/>
        <v>0.58</v>
      </c>
      <c r="O248" s="33">
        <f t="shared" si="29"/>
        <v>0.7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0" customHeight="1">
      <c r="A249" s="24"/>
      <c r="B249" s="24"/>
      <c r="C249" s="34" t="s">
        <v>52</v>
      </c>
      <c r="D249" s="33">
        <v>113.04</v>
      </c>
      <c r="E249" s="33">
        <v>116.4</v>
      </c>
      <c r="F249" s="33">
        <v>522.8</v>
      </c>
      <c r="G249" s="33">
        <v>3443.0</v>
      </c>
      <c r="H249" s="33">
        <v>1154.4</v>
      </c>
      <c r="I249" s="33">
        <v>590.6</v>
      </c>
      <c r="J249" s="33">
        <v>2089.5</v>
      </c>
      <c r="K249" s="33">
        <v>22.94</v>
      </c>
      <c r="L249" s="33">
        <v>136.0</v>
      </c>
      <c r="M249" s="33">
        <v>2.0</v>
      </c>
      <c r="N249" s="33">
        <v>19.42</v>
      </c>
      <c r="O249" s="33">
        <v>187.0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0" customHeight="1">
      <c r="A250" s="35"/>
      <c r="B250" s="35"/>
      <c r="C250" s="36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0" customHeight="1">
      <c r="A251" s="35"/>
      <c r="B251" s="35"/>
      <c r="C251" s="36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8" t="s">
        <v>113</v>
      </c>
      <c r="B252" s="9"/>
      <c r="C252" s="9"/>
      <c r="D252" s="9"/>
      <c r="E252" s="9"/>
      <c r="F252" s="9"/>
      <c r="G252" s="9"/>
      <c r="H252" s="9"/>
      <c r="I252" s="9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ht="15.75" customHeight="1">
      <c r="A253" s="50" t="s">
        <v>5</v>
      </c>
      <c r="B253" s="51"/>
      <c r="C253" s="51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ht="12.0" customHeight="1">
      <c r="A254" s="5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0" customHeight="1">
      <c r="A255" s="3"/>
      <c r="B255" s="3"/>
      <c r="C255" s="3" t="s">
        <v>114</v>
      </c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0" customHeight="1">
      <c r="A256" s="17" t="s">
        <v>7</v>
      </c>
      <c r="B256" s="17" t="s">
        <v>8</v>
      </c>
      <c r="C256" s="17" t="s">
        <v>9</v>
      </c>
      <c r="D256" s="17" t="s">
        <v>10</v>
      </c>
      <c r="E256" s="17" t="s">
        <v>11</v>
      </c>
      <c r="F256" s="17" t="s">
        <v>12</v>
      </c>
      <c r="G256" s="18" t="s">
        <v>13</v>
      </c>
      <c r="H256" s="19" t="s">
        <v>14</v>
      </c>
      <c r="I256" s="20"/>
      <c r="J256" s="20"/>
      <c r="K256" s="21"/>
      <c r="L256" s="19" t="s">
        <v>15</v>
      </c>
      <c r="M256" s="20"/>
      <c r="N256" s="20"/>
      <c r="O256" s="21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36.75" customHeight="1">
      <c r="A257" s="22"/>
      <c r="B257" s="22"/>
      <c r="C257" s="22"/>
      <c r="D257" s="22"/>
      <c r="E257" s="22"/>
      <c r="F257" s="22"/>
      <c r="G257" s="22"/>
      <c r="H257" s="23" t="s">
        <v>16</v>
      </c>
      <c r="I257" s="23" t="s">
        <v>17</v>
      </c>
      <c r="J257" s="23" t="s">
        <v>18</v>
      </c>
      <c r="K257" s="23" t="s">
        <v>19</v>
      </c>
      <c r="L257" s="23" t="s">
        <v>20</v>
      </c>
      <c r="M257" s="23" t="s">
        <v>21</v>
      </c>
      <c r="N257" s="23" t="s">
        <v>22</v>
      </c>
      <c r="O257" s="23" t="s">
        <v>23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0" customHeight="1">
      <c r="A258" s="23">
        <v>210.0</v>
      </c>
      <c r="B258" s="23">
        <v>150.0</v>
      </c>
      <c r="C258" s="27" t="s">
        <v>115</v>
      </c>
      <c r="D258" s="23">
        <v>11.1</v>
      </c>
      <c r="E258" s="23">
        <v>18.5</v>
      </c>
      <c r="F258" s="23">
        <v>2.1</v>
      </c>
      <c r="G258" s="26">
        <v>219.0</v>
      </c>
      <c r="H258" s="23">
        <v>286.0</v>
      </c>
      <c r="I258" s="23">
        <v>23.0</v>
      </c>
      <c r="J258" s="23">
        <v>343.0</v>
      </c>
      <c r="K258" s="23">
        <v>2.1</v>
      </c>
      <c r="L258" s="23">
        <v>0.38</v>
      </c>
      <c r="M258" s="23">
        <v>0.11</v>
      </c>
      <c r="N258" s="23">
        <v>0.26</v>
      </c>
      <c r="O258" s="23">
        <v>0.2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0" customHeight="1">
      <c r="A259" s="23">
        <v>175.0</v>
      </c>
      <c r="B259" s="23">
        <v>200.0</v>
      </c>
      <c r="C259" s="27" t="s">
        <v>116</v>
      </c>
      <c r="D259" s="23">
        <v>7.2</v>
      </c>
      <c r="E259" s="23">
        <v>6.0</v>
      </c>
      <c r="F259" s="23">
        <v>4.8</v>
      </c>
      <c r="G259" s="26">
        <v>3.6</v>
      </c>
      <c r="H259" s="23">
        <v>2.4</v>
      </c>
      <c r="I259" s="23">
        <v>1.2</v>
      </c>
      <c r="J259" s="23">
        <v>0.0</v>
      </c>
      <c r="K259" s="23">
        <v>0.7</v>
      </c>
      <c r="L259" s="23">
        <v>0.04</v>
      </c>
      <c r="M259" s="23">
        <v>0.12</v>
      </c>
      <c r="N259" s="23">
        <v>0.24</v>
      </c>
      <c r="O259" s="23">
        <v>1.72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23">
        <v>14.0</v>
      </c>
      <c r="B260" s="23">
        <v>20.0</v>
      </c>
      <c r="C260" s="27" t="s">
        <v>117</v>
      </c>
      <c r="D260" s="23">
        <v>0.18</v>
      </c>
      <c r="E260" s="23">
        <v>14.6</v>
      </c>
      <c r="F260" s="23">
        <v>0.26</v>
      </c>
      <c r="G260" s="26">
        <v>132.0</v>
      </c>
      <c r="H260" s="23">
        <v>4.8</v>
      </c>
      <c r="I260" s="23">
        <v>0.0</v>
      </c>
      <c r="J260" s="23">
        <v>6.0</v>
      </c>
      <c r="K260" s="23">
        <v>0.02</v>
      </c>
      <c r="L260" s="23">
        <v>80.0</v>
      </c>
      <c r="M260" s="23">
        <v>0.0</v>
      </c>
      <c r="N260" s="23">
        <v>0.02</v>
      </c>
      <c r="O260" s="23">
        <v>0.0</v>
      </c>
      <c r="P260" s="47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0" customHeight="1">
      <c r="A261" s="28">
        <v>397.0</v>
      </c>
      <c r="B261" s="28">
        <v>200.0</v>
      </c>
      <c r="C261" s="29" t="s">
        <v>80</v>
      </c>
      <c r="D261" s="30">
        <v>6.0</v>
      </c>
      <c r="E261" s="30">
        <v>6.3</v>
      </c>
      <c r="F261" s="30">
        <v>20.4</v>
      </c>
      <c r="G261" s="30">
        <v>156.0</v>
      </c>
      <c r="H261" s="30">
        <v>183.0</v>
      </c>
      <c r="I261" s="30">
        <v>23.3</v>
      </c>
      <c r="J261" s="30">
        <v>153.3</v>
      </c>
      <c r="K261" s="30">
        <v>0.39</v>
      </c>
      <c r="L261" s="30">
        <v>0.03</v>
      </c>
      <c r="M261" s="30">
        <v>0.06</v>
      </c>
      <c r="N261" s="30">
        <v>0.19</v>
      </c>
      <c r="O261" s="30">
        <v>1.6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28"/>
      <c r="B262" s="28">
        <v>60.0</v>
      </c>
      <c r="C262" s="29" t="s">
        <v>29</v>
      </c>
      <c r="D262" s="30">
        <v>4.6</v>
      </c>
      <c r="E262" s="30">
        <v>0.4</v>
      </c>
      <c r="F262" s="30">
        <v>30.6</v>
      </c>
      <c r="G262" s="30">
        <v>140.0</v>
      </c>
      <c r="H262" s="30">
        <v>12.0</v>
      </c>
      <c r="I262" s="30">
        <v>8.4</v>
      </c>
      <c r="J262" s="31">
        <v>39.0</v>
      </c>
      <c r="K262" s="31">
        <v>0.54</v>
      </c>
      <c r="L262" s="30">
        <v>0.0</v>
      </c>
      <c r="M262" s="30">
        <v>0.06</v>
      </c>
      <c r="N262" s="30">
        <v>0.56</v>
      </c>
      <c r="O262" s="30">
        <v>0.0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0" customHeight="1">
      <c r="A263" s="28"/>
      <c r="B263" s="28">
        <v>40.0</v>
      </c>
      <c r="C263" s="29" t="s">
        <v>28</v>
      </c>
      <c r="D263" s="30">
        <v>3.8</v>
      </c>
      <c r="E263" s="30">
        <v>0.48</v>
      </c>
      <c r="F263" s="30">
        <v>18.5</v>
      </c>
      <c r="G263" s="30">
        <v>85.0</v>
      </c>
      <c r="H263" s="30">
        <v>12.0</v>
      </c>
      <c r="I263" s="30">
        <v>18.7</v>
      </c>
      <c r="J263" s="31">
        <v>49.3</v>
      </c>
      <c r="K263" s="31">
        <v>0.9</v>
      </c>
      <c r="L263" s="30">
        <v>0.0</v>
      </c>
      <c r="M263" s="30">
        <v>0.06</v>
      </c>
      <c r="N263" s="30">
        <v>0.48</v>
      </c>
      <c r="O263" s="30">
        <v>0.0</v>
      </c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0" customHeight="1">
      <c r="A264" s="28"/>
      <c r="B264" s="28"/>
      <c r="C264" s="29"/>
      <c r="D264" s="30"/>
      <c r="E264" s="30"/>
      <c r="F264" s="30"/>
      <c r="G264" s="30"/>
      <c r="H264" s="30"/>
      <c r="I264" s="30"/>
      <c r="J264" s="31"/>
      <c r="K264" s="31"/>
      <c r="L264" s="30"/>
      <c r="M264" s="30"/>
      <c r="N264" s="30"/>
      <c r="O264" s="30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0" customHeight="1">
      <c r="A265" s="24"/>
      <c r="B265" s="40"/>
      <c r="C265" s="34" t="s">
        <v>41</v>
      </c>
      <c r="D265" s="33">
        <f t="shared" ref="D265:K265" si="30">SUM(D258:D263)</f>
        <v>32.88</v>
      </c>
      <c r="E265" s="33">
        <f t="shared" si="30"/>
        <v>46.28</v>
      </c>
      <c r="F265" s="33">
        <f t="shared" si="30"/>
        <v>76.66</v>
      </c>
      <c r="G265" s="33">
        <f t="shared" si="30"/>
        <v>735.6</v>
      </c>
      <c r="H265" s="33">
        <f t="shared" si="30"/>
        <v>500.2</v>
      </c>
      <c r="I265" s="33">
        <f t="shared" si="30"/>
        <v>74.6</v>
      </c>
      <c r="J265" s="33">
        <f t="shared" si="30"/>
        <v>590.6</v>
      </c>
      <c r="K265" s="33">
        <f t="shared" si="30"/>
        <v>4.65</v>
      </c>
      <c r="L265" s="33">
        <f t="shared" ref="L265:O265" si="31">SUM(L257:L263)</f>
        <v>80.45</v>
      </c>
      <c r="M265" s="33">
        <f t="shared" si="31"/>
        <v>0.41</v>
      </c>
      <c r="N265" s="33">
        <f t="shared" si="31"/>
        <v>1.75</v>
      </c>
      <c r="O265" s="33">
        <f t="shared" si="31"/>
        <v>3.52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0" customHeight="1">
      <c r="A266" s="35"/>
      <c r="B266" s="6"/>
      <c r="C266" s="36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0" customHeight="1">
      <c r="A267" s="3"/>
      <c r="B267" s="3"/>
      <c r="C267" s="53" t="s">
        <v>118</v>
      </c>
      <c r="D267" s="46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0" customHeight="1">
      <c r="A268" s="17" t="s">
        <v>7</v>
      </c>
      <c r="B268" s="17" t="s">
        <v>8</v>
      </c>
      <c r="C268" s="17" t="s">
        <v>9</v>
      </c>
      <c r="D268" s="17" t="s">
        <v>10</v>
      </c>
      <c r="E268" s="17" t="s">
        <v>11</v>
      </c>
      <c r="F268" s="17" t="s">
        <v>12</v>
      </c>
      <c r="G268" s="18" t="s">
        <v>13</v>
      </c>
      <c r="H268" s="19" t="s">
        <v>14</v>
      </c>
      <c r="I268" s="20"/>
      <c r="J268" s="20"/>
      <c r="K268" s="21"/>
      <c r="L268" s="19" t="s">
        <v>15</v>
      </c>
      <c r="M268" s="20"/>
      <c r="N268" s="20"/>
      <c r="O268" s="21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41.25" customHeight="1">
      <c r="A269" s="22"/>
      <c r="B269" s="22"/>
      <c r="C269" s="22"/>
      <c r="D269" s="22"/>
      <c r="E269" s="22"/>
      <c r="F269" s="22"/>
      <c r="G269" s="22"/>
      <c r="H269" s="23" t="s">
        <v>16</v>
      </c>
      <c r="I269" s="23" t="s">
        <v>17</v>
      </c>
      <c r="J269" s="23" t="s">
        <v>18</v>
      </c>
      <c r="K269" s="23" t="s">
        <v>19</v>
      </c>
      <c r="L269" s="23" t="s">
        <v>20</v>
      </c>
      <c r="M269" s="23" t="s">
        <v>21</v>
      </c>
      <c r="N269" s="23" t="s">
        <v>22</v>
      </c>
      <c r="O269" s="23" t="s">
        <v>23</v>
      </c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23">
        <v>40.0</v>
      </c>
      <c r="B270" s="23">
        <v>100.0</v>
      </c>
      <c r="C270" s="27" t="s">
        <v>43</v>
      </c>
      <c r="D270" s="23">
        <v>1.2</v>
      </c>
      <c r="E270" s="23">
        <v>3.3</v>
      </c>
      <c r="F270" s="23">
        <v>11.7</v>
      </c>
      <c r="G270" s="26">
        <v>82.0</v>
      </c>
      <c r="H270" s="23">
        <v>36.0</v>
      </c>
      <c r="I270" s="23">
        <v>16.0</v>
      </c>
      <c r="J270" s="23">
        <v>38.0</v>
      </c>
      <c r="K270" s="23">
        <v>0.9</v>
      </c>
      <c r="L270" s="23">
        <v>0.03</v>
      </c>
      <c r="M270" s="23">
        <v>0.04</v>
      </c>
      <c r="N270" s="23">
        <v>0.01</v>
      </c>
      <c r="O270" s="23">
        <v>28.8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25.5" customHeight="1">
      <c r="A271" s="23">
        <v>139.0</v>
      </c>
      <c r="B271" s="23">
        <v>300.0</v>
      </c>
      <c r="C271" s="27" t="s">
        <v>119</v>
      </c>
      <c r="D271" s="23">
        <v>4.8</v>
      </c>
      <c r="E271" s="23">
        <v>3.72</v>
      </c>
      <c r="F271" s="23">
        <v>42.0</v>
      </c>
      <c r="G271" s="26">
        <v>181.0</v>
      </c>
      <c r="H271" s="23">
        <v>55.6</v>
      </c>
      <c r="I271" s="23">
        <v>46.0</v>
      </c>
      <c r="J271" s="23">
        <v>300.0</v>
      </c>
      <c r="K271" s="23">
        <v>1.6</v>
      </c>
      <c r="L271" s="23">
        <v>0.0</v>
      </c>
      <c r="M271" s="23">
        <v>0.16</v>
      </c>
      <c r="N271" s="23">
        <v>1.7</v>
      </c>
      <c r="O271" s="23">
        <v>12.4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0" customHeight="1">
      <c r="A272" s="23">
        <v>394.0</v>
      </c>
      <c r="B272" s="23" t="s">
        <v>120</v>
      </c>
      <c r="C272" s="27" t="s">
        <v>121</v>
      </c>
      <c r="D272" s="23">
        <v>17.7</v>
      </c>
      <c r="E272" s="23">
        <v>10.8</v>
      </c>
      <c r="F272" s="23">
        <v>30.3</v>
      </c>
      <c r="G272" s="26">
        <v>351.0</v>
      </c>
      <c r="H272" s="23">
        <v>43.3</v>
      </c>
      <c r="I272" s="23">
        <v>53.1</v>
      </c>
      <c r="J272" s="23">
        <v>1.5</v>
      </c>
      <c r="K272" s="23">
        <v>1.95</v>
      </c>
      <c r="L272" s="23">
        <v>0.01</v>
      </c>
      <c r="M272" s="23">
        <v>0.17</v>
      </c>
      <c r="N272" s="23">
        <v>0.15</v>
      </c>
      <c r="O272" s="23">
        <v>0.0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0" customHeight="1">
      <c r="A273" s="23">
        <v>348.0</v>
      </c>
      <c r="B273" s="23">
        <v>200.0</v>
      </c>
      <c r="C273" s="27" t="s">
        <v>122</v>
      </c>
      <c r="D273" s="23">
        <v>0.6</v>
      </c>
      <c r="E273" s="23">
        <v>0.0</v>
      </c>
      <c r="F273" s="23">
        <v>30.4</v>
      </c>
      <c r="G273" s="26">
        <v>120.0</v>
      </c>
      <c r="H273" s="23">
        <v>29.9</v>
      </c>
      <c r="I273" s="23">
        <v>37.8</v>
      </c>
      <c r="J273" s="23">
        <v>30.7</v>
      </c>
      <c r="K273" s="23">
        <v>1.16</v>
      </c>
      <c r="L273" s="23">
        <v>0.02</v>
      </c>
      <c r="M273" s="23">
        <v>0.02</v>
      </c>
      <c r="N273" s="23">
        <v>0.5</v>
      </c>
      <c r="O273" s="23">
        <v>0.9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0" customHeight="1">
      <c r="A274" s="28"/>
      <c r="B274" s="28">
        <v>80.0</v>
      </c>
      <c r="C274" s="29" t="s">
        <v>28</v>
      </c>
      <c r="D274" s="30">
        <v>5.5</v>
      </c>
      <c r="E274" s="30">
        <v>0.96</v>
      </c>
      <c r="F274" s="30">
        <v>37.1</v>
      </c>
      <c r="G274" s="30">
        <v>172.0</v>
      </c>
      <c r="H274" s="30">
        <v>24.0</v>
      </c>
      <c r="I274" s="30">
        <v>37.3</v>
      </c>
      <c r="J274" s="31">
        <v>98.7</v>
      </c>
      <c r="K274" s="31">
        <v>1.9</v>
      </c>
      <c r="L274" s="30">
        <v>0.0</v>
      </c>
      <c r="M274" s="30">
        <v>0.12</v>
      </c>
      <c r="N274" s="30">
        <v>0.96</v>
      </c>
      <c r="O274" s="30">
        <v>0.0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0" customHeight="1">
      <c r="A275" s="28"/>
      <c r="B275" s="32">
        <v>60.0</v>
      </c>
      <c r="C275" s="29" t="s">
        <v>29</v>
      </c>
      <c r="D275" s="30">
        <v>4.56</v>
      </c>
      <c r="E275" s="30">
        <v>0.36</v>
      </c>
      <c r="F275" s="30">
        <v>30.6</v>
      </c>
      <c r="G275" s="30">
        <v>140.0</v>
      </c>
      <c r="H275" s="30">
        <v>12.0</v>
      </c>
      <c r="I275" s="30">
        <v>8.4</v>
      </c>
      <c r="J275" s="31">
        <v>39.0</v>
      </c>
      <c r="K275" s="31">
        <v>0.6</v>
      </c>
      <c r="L275" s="30">
        <v>0.0</v>
      </c>
      <c r="M275" s="30">
        <v>0.06</v>
      </c>
      <c r="N275" s="30">
        <v>0.56</v>
      </c>
      <c r="O275" s="30">
        <v>0.0</v>
      </c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0" customHeight="1">
      <c r="A276" s="28"/>
      <c r="B276" s="28"/>
      <c r="C276" s="29" t="s">
        <v>123</v>
      </c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24"/>
      <c r="B277" s="40"/>
      <c r="C277" s="34" t="s">
        <v>41</v>
      </c>
      <c r="D277" s="33">
        <f t="shared" ref="D277:E277" si="32">SUM(D270:D276)</f>
        <v>34.36</v>
      </c>
      <c r="E277" s="33">
        <f t="shared" si="32"/>
        <v>19.14</v>
      </c>
      <c r="F277" s="33">
        <f t="shared" ref="F277:O277" si="33">SUM(F270:F275)</f>
        <v>182.1</v>
      </c>
      <c r="G277" s="33">
        <f t="shared" si="33"/>
        <v>1046</v>
      </c>
      <c r="H277" s="33">
        <f t="shared" si="33"/>
        <v>200.8</v>
      </c>
      <c r="I277" s="33">
        <f t="shared" si="33"/>
        <v>198.6</v>
      </c>
      <c r="J277" s="33">
        <f t="shared" si="33"/>
        <v>507.9</v>
      </c>
      <c r="K277" s="33">
        <f t="shared" si="33"/>
        <v>8.11</v>
      </c>
      <c r="L277" s="33">
        <f t="shared" si="33"/>
        <v>0.06</v>
      </c>
      <c r="M277" s="33">
        <f t="shared" si="33"/>
        <v>0.57</v>
      </c>
      <c r="N277" s="33">
        <f t="shared" si="33"/>
        <v>3.88</v>
      </c>
      <c r="O277" s="33">
        <f t="shared" si="33"/>
        <v>42.1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0" hidden="1" customHeight="1">
      <c r="A278" s="6"/>
      <c r="B278" s="6"/>
      <c r="C278" s="6"/>
      <c r="D278" s="6"/>
      <c r="E278" s="54" t="str">
        <f>SUM(#REF!)</f>
        <v>#REF!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0" hidden="1" customHeight="1">
      <c r="A279" s="6"/>
      <c r="B279" s="6"/>
      <c r="C279" s="6"/>
      <c r="D279" s="6"/>
      <c r="E279" s="54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0" customHeight="1">
      <c r="A280" s="6"/>
      <c r="B280" s="6"/>
      <c r="C280" s="6"/>
      <c r="D280" s="6"/>
      <c r="E280" s="54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0" customHeight="1">
      <c r="A281" s="6"/>
      <c r="B281" s="6"/>
      <c r="C281" s="6"/>
      <c r="D281" s="6"/>
      <c r="E281" s="54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0" customHeight="1">
      <c r="A282" s="6"/>
      <c r="B282" s="6"/>
      <c r="C282" s="6"/>
      <c r="D282" s="6"/>
      <c r="E282" s="54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0" customHeight="1">
      <c r="A283" s="6"/>
      <c r="B283" s="6"/>
      <c r="C283" s="6"/>
      <c r="D283" s="6"/>
      <c r="E283" s="54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0" customHeight="1">
      <c r="A284" s="3"/>
      <c r="B284" s="3"/>
      <c r="C284" s="53" t="s">
        <v>124</v>
      </c>
      <c r="D284" s="46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0" customHeight="1">
      <c r="A285" s="17" t="s">
        <v>7</v>
      </c>
      <c r="B285" s="17" t="s">
        <v>8</v>
      </c>
      <c r="C285" s="17" t="s">
        <v>9</v>
      </c>
      <c r="D285" s="17" t="s">
        <v>10</v>
      </c>
      <c r="E285" s="17" t="s">
        <v>11</v>
      </c>
      <c r="F285" s="17" t="s">
        <v>12</v>
      </c>
      <c r="G285" s="18" t="s">
        <v>13</v>
      </c>
      <c r="H285" s="19" t="s">
        <v>14</v>
      </c>
      <c r="I285" s="20"/>
      <c r="J285" s="20"/>
      <c r="K285" s="21"/>
      <c r="L285" s="19" t="s">
        <v>15</v>
      </c>
      <c r="M285" s="20"/>
      <c r="N285" s="20"/>
      <c r="O285" s="21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39.75" customHeight="1">
      <c r="A286" s="22"/>
      <c r="B286" s="22"/>
      <c r="C286" s="22"/>
      <c r="D286" s="22"/>
      <c r="E286" s="22"/>
      <c r="F286" s="22"/>
      <c r="G286" s="22"/>
      <c r="H286" s="23" t="s">
        <v>16</v>
      </c>
      <c r="I286" s="23" t="s">
        <v>17</v>
      </c>
      <c r="J286" s="23" t="s">
        <v>18</v>
      </c>
      <c r="K286" s="23" t="s">
        <v>19</v>
      </c>
      <c r="L286" s="23" t="s">
        <v>20</v>
      </c>
      <c r="M286" s="23" t="s">
        <v>21</v>
      </c>
      <c r="N286" s="23" t="s">
        <v>22</v>
      </c>
      <c r="O286" s="23" t="s">
        <v>23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23">
        <v>695.0</v>
      </c>
      <c r="B287" s="23">
        <v>75.0</v>
      </c>
      <c r="C287" s="27" t="s">
        <v>125</v>
      </c>
      <c r="D287" s="23">
        <v>8.9</v>
      </c>
      <c r="E287" s="23">
        <v>4.8</v>
      </c>
      <c r="F287" s="23">
        <v>31.0</v>
      </c>
      <c r="G287" s="26">
        <v>198.0</v>
      </c>
      <c r="H287" s="23">
        <v>37.0</v>
      </c>
      <c r="I287" s="23">
        <v>9.0</v>
      </c>
      <c r="J287" s="23">
        <v>63.0</v>
      </c>
      <c r="K287" s="23">
        <v>0.5</v>
      </c>
      <c r="L287" s="23">
        <v>0.02</v>
      </c>
      <c r="M287" s="23">
        <v>0.05</v>
      </c>
      <c r="N287" s="23">
        <v>0.05</v>
      </c>
      <c r="O287" s="23">
        <v>0.08</v>
      </c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0" customHeight="1">
      <c r="A288" s="28"/>
      <c r="B288" s="23">
        <v>200.0</v>
      </c>
      <c r="C288" s="27" t="s">
        <v>40</v>
      </c>
      <c r="D288" s="23">
        <v>0.6</v>
      </c>
      <c r="E288" s="23">
        <v>0.0</v>
      </c>
      <c r="F288" s="23">
        <v>37.3</v>
      </c>
      <c r="G288" s="26">
        <v>120.0</v>
      </c>
      <c r="H288" s="23">
        <v>3.0</v>
      </c>
      <c r="I288" s="23">
        <v>0.0</v>
      </c>
      <c r="J288" s="23">
        <v>36.0</v>
      </c>
      <c r="K288" s="23">
        <v>0.4</v>
      </c>
      <c r="L288" s="23">
        <v>0.0</v>
      </c>
      <c r="M288" s="23">
        <v>0.04</v>
      </c>
      <c r="N288" s="23">
        <v>0.0</v>
      </c>
      <c r="O288" s="23">
        <v>0.0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0" customHeight="1">
      <c r="A289" s="28"/>
      <c r="B289" s="23">
        <v>250.0</v>
      </c>
      <c r="C289" s="27" t="s">
        <v>39</v>
      </c>
      <c r="D289" s="23">
        <v>2.3</v>
      </c>
      <c r="E289" s="23">
        <v>0.0</v>
      </c>
      <c r="F289" s="23">
        <v>21.0</v>
      </c>
      <c r="G289" s="26">
        <v>96.0</v>
      </c>
      <c r="H289" s="23">
        <v>85.0</v>
      </c>
      <c r="I289" s="23">
        <v>33.0</v>
      </c>
      <c r="J289" s="23">
        <v>57.5</v>
      </c>
      <c r="K289" s="23">
        <v>0.8</v>
      </c>
      <c r="L289" s="23">
        <v>0.13</v>
      </c>
      <c r="M289" s="23">
        <v>0.08</v>
      </c>
      <c r="N289" s="23">
        <v>0.5</v>
      </c>
      <c r="O289" s="23">
        <v>150.0</v>
      </c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0" customHeight="1">
      <c r="A290" s="28"/>
      <c r="B290" s="28"/>
      <c r="C290" s="29" t="s">
        <v>123</v>
      </c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0" customHeight="1">
      <c r="A291" s="24"/>
      <c r="B291" s="40"/>
      <c r="C291" s="34" t="s">
        <v>41</v>
      </c>
      <c r="D291" s="33">
        <f t="shared" ref="D291:E291" si="34">SUM(D287:D290)</f>
        <v>11.8</v>
      </c>
      <c r="E291" s="33">
        <f t="shared" si="34"/>
        <v>4.8</v>
      </c>
      <c r="F291" s="33">
        <f t="shared" ref="F291:O291" si="35">SUM(F287:F289)</f>
        <v>89.3</v>
      </c>
      <c r="G291" s="33">
        <f t="shared" si="35"/>
        <v>414</v>
      </c>
      <c r="H291" s="33">
        <f t="shared" si="35"/>
        <v>125</v>
      </c>
      <c r="I291" s="33">
        <f t="shared" si="35"/>
        <v>42</v>
      </c>
      <c r="J291" s="33">
        <f t="shared" si="35"/>
        <v>156.5</v>
      </c>
      <c r="K291" s="33">
        <f t="shared" si="35"/>
        <v>1.7</v>
      </c>
      <c r="L291" s="33">
        <f t="shared" si="35"/>
        <v>0.15</v>
      </c>
      <c r="M291" s="33">
        <f t="shared" si="35"/>
        <v>0.17</v>
      </c>
      <c r="N291" s="33">
        <f t="shared" si="35"/>
        <v>0.55</v>
      </c>
      <c r="O291" s="33">
        <f t="shared" si="35"/>
        <v>150.08</v>
      </c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0" customHeight="1">
      <c r="A292" s="6"/>
      <c r="B292" s="6"/>
      <c r="C292" s="6"/>
      <c r="D292" s="6"/>
      <c r="E292" s="54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0" customHeight="1">
      <c r="A293" s="3"/>
      <c r="B293" s="3"/>
      <c r="C293" s="53" t="s">
        <v>126</v>
      </c>
      <c r="D293" s="46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0" customHeight="1">
      <c r="A294" s="17" t="s">
        <v>7</v>
      </c>
      <c r="B294" s="17" t="s">
        <v>8</v>
      </c>
      <c r="C294" s="17" t="s">
        <v>9</v>
      </c>
      <c r="D294" s="17" t="s">
        <v>10</v>
      </c>
      <c r="E294" s="17" t="s">
        <v>11</v>
      </c>
      <c r="F294" s="17" t="s">
        <v>12</v>
      </c>
      <c r="G294" s="18" t="s">
        <v>13</v>
      </c>
      <c r="H294" s="19" t="s">
        <v>14</v>
      </c>
      <c r="I294" s="20"/>
      <c r="J294" s="20"/>
      <c r="K294" s="21"/>
      <c r="L294" s="19" t="s">
        <v>15</v>
      </c>
      <c r="M294" s="20"/>
      <c r="N294" s="20"/>
      <c r="O294" s="21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42.0" customHeight="1">
      <c r="A295" s="22"/>
      <c r="B295" s="22"/>
      <c r="C295" s="22"/>
      <c r="D295" s="22"/>
      <c r="E295" s="22"/>
      <c r="F295" s="22"/>
      <c r="G295" s="22"/>
      <c r="H295" s="23" t="s">
        <v>16</v>
      </c>
      <c r="I295" s="23" t="s">
        <v>17</v>
      </c>
      <c r="J295" s="23" t="s">
        <v>18</v>
      </c>
      <c r="K295" s="23" t="s">
        <v>19</v>
      </c>
      <c r="L295" s="23" t="s">
        <v>20</v>
      </c>
      <c r="M295" s="23" t="s">
        <v>21</v>
      </c>
      <c r="N295" s="23" t="s">
        <v>22</v>
      </c>
      <c r="O295" s="23" t="s">
        <v>23</v>
      </c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0" customHeight="1">
      <c r="A296" s="23"/>
      <c r="B296" s="23">
        <v>100.0</v>
      </c>
      <c r="C296" s="27" t="s">
        <v>127</v>
      </c>
      <c r="D296" s="23">
        <v>0.8</v>
      </c>
      <c r="E296" s="23">
        <v>0.1</v>
      </c>
      <c r="F296" s="23">
        <v>2.6</v>
      </c>
      <c r="G296" s="26">
        <v>13.0</v>
      </c>
      <c r="H296" s="23">
        <v>24.0</v>
      </c>
      <c r="I296" s="23">
        <v>14.0</v>
      </c>
      <c r="J296" s="23">
        <v>42.0</v>
      </c>
      <c r="K296" s="23">
        <v>0.6</v>
      </c>
      <c r="L296" s="23">
        <v>0.07</v>
      </c>
      <c r="M296" s="23">
        <v>0.03</v>
      </c>
      <c r="N296" s="23">
        <v>0.2</v>
      </c>
      <c r="O296" s="23">
        <v>10.0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0" customHeight="1">
      <c r="A297" s="23" t="s">
        <v>128</v>
      </c>
      <c r="B297" s="23" t="s">
        <v>129</v>
      </c>
      <c r="C297" s="24" t="s">
        <v>130</v>
      </c>
      <c r="D297" s="23">
        <v>15.3</v>
      </c>
      <c r="E297" s="23">
        <v>11.0</v>
      </c>
      <c r="F297" s="23">
        <v>8.8</v>
      </c>
      <c r="G297" s="26">
        <v>183.0</v>
      </c>
      <c r="H297" s="23">
        <v>21.0</v>
      </c>
      <c r="I297" s="23">
        <v>30.0</v>
      </c>
      <c r="J297" s="23">
        <v>410.0</v>
      </c>
      <c r="K297" s="23">
        <v>11.6</v>
      </c>
      <c r="L297" s="23">
        <v>11.6</v>
      </c>
      <c r="M297" s="23">
        <v>0.44</v>
      </c>
      <c r="N297" s="23">
        <v>12.4</v>
      </c>
      <c r="O297" s="23">
        <v>12.1</v>
      </c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23">
        <v>273.0</v>
      </c>
      <c r="B298" s="23">
        <v>200.0</v>
      </c>
      <c r="C298" s="27" t="s">
        <v>85</v>
      </c>
      <c r="D298" s="23">
        <v>5.9</v>
      </c>
      <c r="E298" s="23">
        <v>5.33</v>
      </c>
      <c r="F298" s="23">
        <v>34.4</v>
      </c>
      <c r="G298" s="26">
        <v>213.0</v>
      </c>
      <c r="H298" s="23">
        <v>0.6</v>
      </c>
      <c r="I298" s="23">
        <v>10.0</v>
      </c>
      <c r="J298" s="23">
        <v>40.0</v>
      </c>
      <c r="K298" s="23">
        <v>1.0</v>
      </c>
      <c r="L298" s="23">
        <v>0.0</v>
      </c>
      <c r="M298" s="23">
        <v>0.07</v>
      </c>
      <c r="N298" s="23">
        <v>0.6</v>
      </c>
      <c r="O298" s="23">
        <v>0.6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0" customHeight="1">
      <c r="A299" s="23">
        <v>627.0</v>
      </c>
      <c r="B299" s="23">
        <v>200.0</v>
      </c>
      <c r="C299" s="27" t="s">
        <v>74</v>
      </c>
      <c r="D299" s="23">
        <v>0.3</v>
      </c>
      <c r="E299" s="23">
        <v>0.1</v>
      </c>
      <c r="F299" s="23">
        <v>15.2</v>
      </c>
      <c r="G299" s="26">
        <v>61.0</v>
      </c>
      <c r="H299" s="23">
        <v>17.0</v>
      </c>
      <c r="I299" s="23">
        <v>7.0</v>
      </c>
      <c r="J299" s="23">
        <v>32.0</v>
      </c>
      <c r="K299" s="23">
        <v>0.9</v>
      </c>
      <c r="L299" s="23">
        <v>0.0</v>
      </c>
      <c r="M299" s="23">
        <v>0.06</v>
      </c>
      <c r="N299" s="23">
        <v>0.48</v>
      </c>
      <c r="O299" s="23">
        <v>0.0</v>
      </c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0" customHeight="1">
      <c r="A300" s="28"/>
      <c r="B300" s="23">
        <v>60.0</v>
      </c>
      <c r="C300" s="29" t="s">
        <v>28</v>
      </c>
      <c r="D300" s="30">
        <v>4.1</v>
      </c>
      <c r="E300" s="30">
        <v>0.72</v>
      </c>
      <c r="F300" s="30">
        <v>27.8</v>
      </c>
      <c r="G300" s="30">
        <v>129.0</v>
      </c>
      <c r="H300" s="30">
        <v>18.0</v>
      </c>
      <c r="I300" s="30">
        <v>28.0</v>
      </c>
      <c r="J300" s="31">
        <v>74.0</v>
      </c>
      <c r="K300" s="31">
        <v>1.4</v>
      </c>
      <c r="L300" s="30">
        <v>0.0</v>
      </c>
      <c r="M300" s="30">
        <v>0.09</v>
      </c>
      <c r="N300" s="32">
        <v>0.72</v>
      </c>
      <c r="O300" s="30">
        <v>0.0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0" customHeight="1">
      <c r="A301" s="28"/>
      <c r="B301" s="28">
        <v>50.0</v>
      </c>
      <c r="C301" s="29" t="s">
        <v>29</v>
      </c>
      <c r="D301" s="30">
        <v>3.8</v>
      </c>
      <c r="E301" s="30">
        <v>0.3</v>
      </c>
      <c r="F301" s="30">
        <v>25.5</v>
      </c>
      <c r="G301" s="30">
        <v>117.0</v>
      </c>
      <c r="H301" s="30">
        <v>10.0</v>
      </c>
      <c r="I301" s="30">
        <v>7.0</v>
      </c>
      <c r="J301" s="31">
        <v>32.5</v>
      </c>
      <c r="K301" s="31">
        <v>0.5</v>
      </c>
      <c r="L301" s="30">
        <v>0.0</v>
      </c>
      <c r="M301" s="30">
        <v>0.05</v>
      </c>
      <c r="N301" s="30">
        <v>0.47</v>
      </c>
      <c r="O301" s="30">
        <v>0.0</v>
      </c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0" customHeight="1">
      <c r="A302" s="28"/>
      <c r="B302" s="28"/>
      <c r="C302" s="29"/>
      <c r="D302" s="30"/>
      <c r="E302" s="30"/>
      <c r="F302" s="30"/>
      <c r="G302" s="30"/>
      <c r="H302" s="30"/>
      <c r="I302" s="30"/>
      <c r="J302" s="31"/>
      <c r="K302" s="31"/>
      <c r="L302" s="30"/>
      <c r="M302" s="30"/>
      <c r="N302" s="30"/>
      <c r="O302" s="30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0" customHeight="1">
      <c r="A303" s="24"/>
      <c r="B303" s="40"/>
      <c r="C303" s="34" t="s">
        <v>41</v>
      </c>
      <c r="D303" s="33">
        <f t="shared" ref="D303:O303" si="36">SUM(D296:D301)</f>
        <v>30.2</v>
      </c>
      <c r="E303" s="33">
        <f t="shared" si="36"/>
        <v>17.55</v>
      </c>
      <c r="F303" s="33">
        <f t="shared" si="36"/>
        <v>114.3</v>
      </c>
      <c r="G303" s="33">
        <f t="shared" si="36"/>
        <v>716</v>
      </c>
      <c r="H303" s="33">
        <f t="shared" si="36"/>
        <v>90.6</v>
      </c>
      <c r="I303" s="33">
        <f t="shared" si="36"/>
        <v>96</v>
      </c>
      <c r="J303" s="33">
        <f t="shared" si="36"/>
        <v>630.5</v>
      </c>
      <c r="K303" s="33">
        <f t="shared" si="36"/>
        <v>16</v>
      </c>
      <c r="L303" s="33">
        <f t="shared" si="36"/>
        <v>11.67</v>
      </c>
      <c r="M303" s="33">
        <f t="shared" si="36"/>
        <v>0.74</v>
      </c>
      <c r="N303" s="33">
        <f t="shared" si="36"/>
        <v>14.87</v>
      </c>
      <c r="O303" s="33">
        <f t="shared" si="36"/>
        <v>22.7</v>
      </c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0" customHeight="1">
      <c r="A304" s="38"/>
      <c r="B304" s="38"/>
      <c r="C304" s="39" t="s">
        <v>131</v>
      </c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0" customHeight="1">
      <c r="A305" s="17" t="s">
        <v>7</v>
      </c>
      <c r="B305" s="17" t="s">
        <v>8</v>
      </c>
      <c r="C305" s="17" t="s">
        <v>9</v>
      </c>
      <c r="D305" s="17" t="s">
        <v>10</v>
      </c>
      <c r="E305" s="17" t="s">
        <v>11</v>
      </c>
      <c r="F305" s="17" t="s">
        <v>12</v>
      </c>
      <c r="G305" s="18" t="s">
        <v>13</v>
      </c>
      <c r="H305" s="19" t="s">
        <v>14</v>
      </c>
      <c r="I305" s="20"/>
      <c r="J305" s="20"/>
      <c r="K305" s="21"/>
      <c r="L305" s="19" t="s">
        <v>15</v>
      </c>
      <c r="M305" s="20"/>
      <c r="N305" s="20"/>
      <c r="O305" s="21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36.75" customHeight="1">
      <c r="A306" s="22"/>
      <c r="B306" s="22"/>
      <c r="C306" s="22"/>
      <c r="D306" s="22"/>
      <c r="E306" s="22"/>
      <c r="F306" s="22"/>
      <c r="G306" s="22"/>
      <c r="H306" s="23" t="s">
        <v>16</v>
      </c>
      <c r="I306" s="23" t="s">
        <v>17</v>
      </c>
      <c r="J306" s="23" t="s">
        <v>18</v>
      </c>
      <c r="K306" s="23" t="s">
        <v>19</v>
      </c>
      <c r="L306" s="23" t="s">
        <v>20</v>
      </c>
      <c r="M306" s="23" t="s">
        <v>21</v>
      </c>
      <c r="N306" s="23" t="s">
        <v>22</v>
      </c>
      <c r="O306" s="23" t="s">
        <v>23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0" customHeight="1">
      <c r="A307" s="23"/>
      <c r="B307" s="52">
        <v>200.0</v>
      </c>
      <c r="C307" s="27" t="s">
        <v>50</v>
      </c>
      <c r="D307" s="30">
        <v>6.0</v>
      </c>
      <c r="E307" s="30">
        <v>12.0</v>
      </c>
      <c r="F307" s="30">
        <v>8.3</v>
      </c>
      <c r="G307" s="30">
        <v>171.0</v>
      </c>
      <c r="H307" s="30">
        <v>248.0</v>
      </c>
      <c r="I307" s="30">
        <v>28.0</v>
      </c>
      <c r="J307" s="30">
        <v>184.0</v>
      </c>
      <c r="K307" s="30">
        <v>0.2</v>
      </c>
      <c r="L307" s="30">
        <v>0.03</v>
      </c>
      <c r="M307" s="30">
        <v>0.04</v>
      </c>
      <c r="N307" s="30">
        <v>0.3</v>
      </c>
      <c r="O307" s="30">
        <v>0.7</v>
      </c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0" customHeight="1">
      <c r="A308" s="28"/>
      <c r="B308" s="23">
        <v>40.0</v>
      </c>
      <c r="C308" s="29" t="s">
        <v>51</v>
      </c>
      <c r="D308" s="30">
        <v>1.71</v>
      </c>
      <c r="E308" s="30">
        <v>0.24</v>
      </c>
      <c r="F308" s="30">
        <v>20.4</v>
      </c>
      <c r="G308" s="30">
        <v>93.0</v>
      </c>
      <c r="H308" s="30">
        <v>8.0</v>
      </c>
      <c r="I308" s="30">
        <v>5.6</v>
      </c>
      <c r="J308" s="31">
        <v>26.0</v>
      </c>
      <c r="K308" s="31">
        <v>0.4</v>
      </c>
      <c r="L308" s="30">
        <v>0.0</v>
      </c>
      <c r="M308" s="30">
        <v>0.04</v>
      </c>
      <c r="N308" s="30">
        <v>0.37</v>
      </c>
      <c r="O308" s="30">
        <v>0.0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0" customHeight="1">
      <c r="A309" s="28"/>
      <c r="B309" s="28"/>
      <c r="C309" s="29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0" customHeight="1">
      <c r="A310" s="28"/>
      <c r="B310" s="6"/>
      <c r="C310" s="28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0" customHeight="1">
      <c r="A311" s="24"/>
      <c r="B311" s="40"/>
      <c r="C311" s="34" t="s">
        <v>41</v>
      </c>
      <c r="D311" s="33">
        <f t="shared" ref="D311:H311" si="37">SUM(D307:D309)</f>
        <v>7.71</v>
      </c>
      <c r="E311" s="33">
        <f t="shared" si="37"/>
        <v>12.24</v>
      </c>
      <c r="F311" s="33">
        <f t="shared" si="37"/>
        <v>28.7</v>
      </c>
      <c r="G311" s="33">
        <f t="shared" si="37"/>
        <v>264</v>
      </c>
      <c r="H311" s="33">
        <f t="shared" si="37"/>
        <v>256</v>
      </c>
      <c r="I311" s="33">
        <f t="shared" ref="I311:O311" si="38">SUM(I306:I309)</f>
        <v>33.6</v>
      </c>
      <c r="J311" s="33">
        <f t="shared" si="38"/>
        <v>210</v>
      </c>
      <c r="K311" s="33">
        <f t="shared" si="38"/>
        <v>0.6</v>
      </c>
      <c r="L311" s="33">
        <f t="shared" si="38"/>
        <v>0.03</v>
      </c>
      <c r="M311" s="33">
        <f t="shared" si="38"/>
        <v>0.08</v>
      </c>
      <c r="N311" s="33">
        <f t="shared" si="38"/>
        <v>0.67</v>
      </c>
      <c r="O311" s="33">
        <f t="shared" si="38"/>
        <v>0.7</v>
      </c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0" customHeight="1">
      <c r="A312" s="28"/>
      <c r="B312" s="28"/>
      <c r="C312" s="29" t="s">
        <v>132</v>
      </c>
      <c r="D312" s="33">
        <v>146.22</v>
      </c>
      <c r="E312" s="33">
        <v>129.62</v>
      </c>
      <c r="F312" s="33">
        <v>492.0</v>
      </c>
      <c r="G312" s="33">
        <v>3801.0</v>
      </c>
      <c r="H312" s="33">
        <v>1345.14</v>
      </c>
      <c r="I312" s="33">
        <v>436.5</v>
      </c>
      <c r="J312" s="33">
        <v>2038.4</v>
      </c>
      <c r="K312" s="33">
        <v>32.9</v>
      </c>
      <c r="L312" s="33">
        <v>93.22</v>
      </c>
      <c r="M312" s="33">
        <v>1.58</v>
      </c>
      <c r="N312" s="33">
        <v>20.84</v>
      </c>
      <c r="O312" s="33">
        <v>184.0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0" customHeight="1">
      <c r="A313" s="38"/>
      <c r="B313" s="38"/>
      <c r="C313" s="39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0" customHeight="1">
      <c r="A314" s="38"/>
      <c r="B314" s="38"/>
      <c r="C314" s="39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0" customHeight="1">
      <c r="A315" s="38"/>
      <c r="B315" s="38"/>
      <c r="C315" s="39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55" t="s">
        <v>133</v>
      </c>
      <c r="B316" s="9"/>
      <c r="C316" s="9"/>
      <c r="D316" s="9"/>
      <c r="E316" s="9"/>
      <c r="F316" s="9"/>
      <c r="G316" s="9"/>
      <c r="H316" s="9"/>
      <c r="I316" s="9"/>
      <c r="J316" s="43"/>
      <c r="K316" s="43"/>
      <c r="L316" s="43"/>
      <c r="M316" s="43"/>
      <c r="N316" s="43"/>
      <c r="O316" s="43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ht="15.75" customHeight="1">
      <c r="A317" s="56" t="s">
        <v>5</v>
      </c>
      <c r="B317" s="51"/>
      <c r="C317" s="51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ht="12.0" customHeight="1">
      <c r="A318" s="52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0" customHeight="1">
      <c r="A319" s="4"/>
      <c r="B319" s="4"/>
      <c r="C319" s="4" t="s">
        <v>134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0" customHeight="1">
      <c r="A320" s="17" t="s">
        <v>7</v>
      </c>
      <c r="B320" s="17" t="s">
        <v>8</v>
      </c>
      <c r="C320" s="17" t="s">
        <v>9</v>
      </c>
      <c r="D320" s="17" t="s">
        <v>10</v>
      </c>
      <c r="E320" s="17" t="s">
        <v>11</v>
      </c>
      <c r="F320" s="17" t="s">
        <v>12</v>
      </c>
      <c r="G320" s="18" t="s">
        <v>13</v>
      </c>
      <c r="H320" s="19" t="s">
        <v>14</v>
      </c>
      <c r="I320" s="20"/>
      <c r="J320" s="20"/>
      <c r="K320" s="21"/>
      <c r="L320" s="19" t="s">
        <v>15</v>
      </c>
      <c r="M320" s="20"/>
      <c r="N320" s="20"/>
      <c r="O320" s="21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39.75" customHeight="1">
      <c r="A321" s="22"/>
      <c r="B321" s="22"/>
      <c r="C321" s="22"/>
      <c r="D321" s="22"/>
      <c r="E321" s="22"/>
      <c r="F321" s="22"/>
      <c r="G321" s="22"/>
      <c r="H321" s="23" t="s">
        <v>16</v>
      </c>
      <c r="I321" s="23" t="s">
        <v>17</v>
      </c>
      <c r="J321" s="23" t="s">
        <v>18</v>
      </c>
      <c r="K321" s="23" t="s">
        <v>19</v>
      </c>
      <c r="L321" s="23" t="s">
        <v>20</v>
      </c>
      <c r="M321" s="23" t="s">
        <v>21</v>
      </c>
      <c r="N321" s="23" t="s">
        <v>22</v>
      </c>
      <c r="O321" s="23" t="s">
        <v>23</v>
      </c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0" customHeight="1">
      <c r="A322" s="23">
        <v>185.0</v>
      </c>
      <c r="B322" s="23">
        <v>200.0</v>
      </c>
      <c r="C322" s="27" t="s">
        <v>135</v>
      </c>
      <c r="D322" s="23">
        <v>8.0</v>
      </c>
      <c r="E322" s="23">
        <v>6.4</v>
      </c>
      <c r="F322" s="23">
        <v>30.8</v>
      </c>
      <c r="G322" s="26">
        <v>206.0</v>
      </c>
      <c r="H322" s="23">
        <v>188.0</v>
      </c>
      <c r="I322" s="23">
        <v>63.6</v>
      </c>
      <c r="J322" s="23">
        <v>239.0</v>
      </c>
      <c r="K322" s="23">
        <v>2.58</v>
      </c>
      <c r="L322" s="23">
        <v>0.04</v>
      </c>
      <c r="M322" s="23">
        <v>0.18</v>
      </c>
      <c r="N322" s="23">
        <v>0.46</v>
      </c>
      <c r="O322" s="23">
        <v>0.14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0" customHeight="1">
      <c r="A323" s="28">
        <v>499.0</v>
      </c>
      <c r="B323" s="28">
        <v>200.0</v>
      </c>
      <c r="C323" s="29" t="s">
        <v>136</v>
      </c>
      <c r="D323" s="30">
        <v>35.0</v>
      </c>
      <c r="E323" s="30">
        <v>24.7</v>
      </c>
      <c r="F323" s="30">
        <v>31.0</v>
      </c>
      <c r="G323" s="30">
        <v>589.0</v>
      </c>
      <c r="H323" s="30">
        <v>316.0</v>
      </c>
      <c r="I323" s="30">
        <v>49.0</v>
      </c>
      <c r="J323" s="30">
        <v>441.0</v>
      </c>
      <c r="K323" s="30">
        <v>1.31</v>
      </c>
      <c r="L323" s="30">
        <v>1.2</v>
      </c>
      <c r="M323" s="30">
        <v>0.11</v>
      </c>
      <c r="N323" s="30">
        <v>1.1</v>
      </c>
      <c r="O323" s="23">
        <v>0.71</v>
      </c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0" customHeight="1">
      <c r="A324" s="23">
        <v>15.0</v>
      </c>
      <c r="B324" s="23">
        <v>20.0</v>
      </c>
      <c r="C324" s="24" t="s">
        <v>57</v>
      </c>
      <c r="D324" s="23">
        <v>4.6</v>
      </c>
      <c r="E324" s="23">
        <v>6.0</v>
      </c>
      <c r="F324" s="23">
        <v>0.0</v>
      </c>
      <c r="G324" s="26">
        <v>74.0</v>
      </c>
      <c r="H324" s="23">
        <v>200.0</v>
      </c>
      <c r="I324" s="23">
        <v>9.4</v>
      </c>
      <c r="J324" s="23">
        <v>109.0</v>
      </c>
      <c r="K324" s="23">
        <v>0.12</v>
      </c>
      <c r="L324" s="23">
        <v>0.08</v>
      </c>
      <c r="M324" s="23">
        <v>0.0</v>
      </c>
      <c r="N324" s="23">
        <v>0.02</v>
      </c>
      <c r="O324" s="23">
        <v>0.32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0" customHeight="1">
      <c r="A325" s="23">
        <v>1024.0</v>
      </c>
      <c r="B325" s="23">
        <v>200.0</v>
      </c>
      <c r="C325" s="24" t="s">
        <v>58</v>
      </c>
      <c r="D325" s="23">
        <v>0.8</v>
      </c>
      <c r="E325" s="23">
        <v>2.6</v>
      </c>
      <c r="F325" s="23">
        <v>22.6</v>
      </c>
      <c r="G325" s="26">
        <v>112.0</v>
      </c>
      <c r="H325" s="23">
        <v>34.0</v>
      </c>
      <c r="I325" s="23">
        <v>0.0</v>
      </c>
      <c r="J325" s="23">
        <v>50.0</v>
      </c>
      <c r="K325" s="23">
        <v>0.0</v>
      </c>
      <c r="L325" s="23">
        <v>0.0</v>
      </c>
      <c r="M325" s="23">
        <v>0.02</v>
      </c>
      <c r="N325" s="23">
        <v>0.9</v>
      </c>
      <c r="O325" s="23">
        <v>0.4</v>
      </c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0" customHeight="1">
      <c r="A326" s="23"/>
      <c r="B326" s="23">
        <v>60.0</v>
      </c>
      <c r="C326" s="24" t="s">
        <v>29</v>
      </c>
      <c r="D326" s="23">
        <v>4.6</v>
      </c>
      <c r="E326" s="23">
        <v>0.4</v>
      </c>
      <c r="F326" s="23">
        <v>30.6</v>
      </c>
      <c r="G326" s="26">
        <v>140.0</v>
      </c>
      <c r="H326" s="23">
        <v>12.0</v>
      </c>
      <c r="I326" s="23">
        <v>8.4</v>
      </c>
      <c r="J326" s="23">
        <v>39.0</v>
      </c>
      <c r="K326" s="23">
        <v>0.54</v>
      </c>
      <c r="L326" s="23">
        <v>0.0</v>
      </c>
      <c r="M326" s="23">
        <v>0.06</v>
      </c>
      <c r="N326" s="23">
        <v>0.56</v>
      </c>
      <c r="O326" s="23">
        <v>0.0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0" customHeight="1">
      <c r="A327" s="28"/>
      <c r="B327" s="28"/>
      <c r="C327" s="29"/>
      <c r="D327" s="30"/>
      <c r="E327" s="30"/>
      <c r="F327" s="30"/>
      <c r="G327" s="30"/>
      <c r="H327" s="30"/>
      <c r="I327" s="30"/>
      <c r="J327" s="31"/>
      <c r="K327" s="31"/>
      <c r="L327" s="30"/>
      <c r="M327" s="30"/>
      <c r="N327" s="30"/>
      <c r="O327" s="30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0" customHeight="1">
      <c r="A328" s="28"/>
      <c r="B328" s="28"/>
      <c r="C328" s="29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0" customHeight="1">
      <c r="A329" s="24"/>
      <c r="B329" s="24"/>
      <c r="C329" s="34" t="s">
        <v>41</v>
      </c>
      <c r="D329" s="33">
        <f t="shared" ref="D329:O329" si="39">SUM(D320:D327)</f>
        <v>53</v>
      </c>
      <c r="E329" s="33">
        <f t="shared" si="39"/>
        <v>40.1</v>
      </c>
      <c r="F329" s="33">
        <f t="shared" si="39"/>
        <v>115</v>
      </c>
      <c r="G329" s="33">
        <f t="shared" si="39"/>
        <v>1121</v>
      </c>
      <c r="H329" s="33">
        <f t="shared" si="39"/>
        <v>750</v>
      </c>
      <c r="I329" s="33">
        <f t="shared" si="39"/>
        <v>130.4</v>
      </c>
      <c r="J329" s="33">
        <f t="shared" si="39"/>
        <v>878</v>
      </c>
      <c r="K329" s="33">
        <f t="shared" si="39"/>
        <v>4.55</v>
      </c>
      <c r="L329" s="33">
        <f t="shared" si="39"/>
        <v>1.32</v>
      </c>
      <c r="M329" s="33">
        <f t="shared" si="39"/>
        <v>0.37</v>
      </c>
      <c r="N329" s="33">
        <f t="shared" si="39"/>
        <v>3.04</v>
      </c>
      <c r="O329" s="33">
        <f t="shared" si="39"/>
        <v>1.57</v>
      </c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0" customHeight="1">
      <c r="A330" s="35"/>
      <c r="B330" s="35"/>
      <c r="C330" s="36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0" customHeight="1">
      <c r="A331" s="38"/>
      <c r="B331" s="38"/>
      <c r="C331" s="39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0" customHeight="1">
      <c r="A332" s="3"/>
      <c r="B332" s="3"/>
      <c r="C332" s="53" t="s">
        <v>118</v>
      </c>
      <c r="D332" s="46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0" customHeight="1">
      <c r="A333" s="17" t="s">
        <v>7</v>
      </c>
      <c r="B333" s="17" t="s">
        <v>8</v>
      </c>
      <c r="C333" s="17" t="s">
        <v>9</v>
      </c>
      <c r="D333" s="17" t="s">
        <v>10</v>
      </c>
      <c r="E333" s="17" t="s">
        <v>11</v>
      </c>
      <c r="F333" s="17" t="s">
        <v>12</v>
      </c>
      <c r="G333" s="18" t="s">
        <v>13</v>
      </c>
      <c r="H333" s="19" t="s">
        <v>14</v>
      </c>
      <c r="I333" s="20"/>
      <c r="J333" s="20"/>
      <c r="K333" s="21"/>
      <c r="L333" s="19" t="s">
        <v>15</v>
      </c>
      <c r="M333" s="20"/>
      <c r="N333" s="20"/>
      <c r="O333" s="21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39.0" customHeight="1">
      <c r="A334" s="22"/>
      <c r="B334" s="22"/>
      <c r="C334" s="22"/>
      <c r="D334" s="22"/>
      <c r="E334" s="22"/>
      <c r="F334" s="22"/>
      <c r="G334" s="22"/>
      <c r="H334" s="23" t="s">
        <v>16</v>
      </c>
      <c r="I334" s="23" t="s">
        <v>17</v>
      </c>
      <c r="J334" s="23" t="s">
        <v>18</v>
      </c>
      <c r="K334" s="23" t="s">
        <v>19</v>
      </c>
      <c r="L334" s="23" t="s">
        <v>20</v>
      </c>
      <c r="M334" s="23" t="s">
        <v>21</v>
      </c>
      <c r="N334" s="23" t="s">
        <v>22</v>
      </c>
      <c r="O334" s="23" t="s">
        <v>23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0" customHeight="1">
      <c r="A335" s="23"/>
      <c r="B335" s="23">
        <v>100.0</v>
      </c>
      <c r="C335" s="27" t="s">
        <v>61</v>
      </c>
      <c r="D335" s="23">
        <v>3.2</v>
      </c>
      <c r="E335" s="23">
        <v>8.8</v>
      </c>
      <c r="F335" s="23">
        <v>16.7</v>
      </c>
      <c r="G335" s="26">
        <v>158.0</v>
      </c>
      <c r="H335" s="23">
        <v>38.3</v>
      </c>
      <c r="I335" s="23">
        <v>18.3</v>
      </c>
      <c r="J335" s="23">
        <v>58.3</v>
      </c>
      <c r="K335" s="23">
        <v>6.2</v>
      </c>
      <c r="L335" s="23">
        <v>0.0</v>
      </c>
      <c r="M335" s="23">
        <v>0.02</v>
      </c>
      <c r="N335" s="23">
        <v>0.17</v>
      </c>
      <c r="O335" s="23">
        <v>6.4</v>
      </c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24.0" customHeight="1">
      <c r="A336" s="23">
        <v>120.0</v>
      </c>
      <c r="B336" s="23" t="s">
        <v>62</v>
      </c>
      <c r="C336" s="27" t="s">
        <v>137</v>
      </c>
      <c r="D336" s="23">
        <v>3.21</v>
      </c>
      <c r="E336" s="23">
        <v>9.21</v>
      </c>
      <c r="F336" s="23">
        <v>11.53</v>
      </c>
      <c r="G336" s="26">
        <v>125.0</v>
      </c>
      <c r="H336" s="23">
        <v>68.4</v>
      </c>
      <c r="I336" s="23">
        <v>32.4</v>
      </c>
      <c r="J336" s="23">
        <v>230.4</v>
      </c>
      <c r="K336" s="23">
        <v>0.96</v>
      </c>
      <c r="L336" s="23">
        <v>0.0</v>
      </c>
      <c r="M336" s="23">
        <v>0.07</v>
      </c>
      <c r="N336" s="23">
        <v>1.08</v>
      </c>
      <c r="O336" s="23">
        <v>25.9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0" customHeight="1">
      <c r="A337" s="28">
        <v>290.0</v>
      </c>
      <c r="B337" s="28" t="s">
        <v>138</v>
      </c>
      <c r="C337" s="29" t="s">
        <v>139</v>
      </c>
      <c r="D337" s="30">
        <v>10.6</v>
      </c>
      <c r="E337" s="30">
        <v>13.6</v>
      </c>
      <c r="F337" s="30">
        <v>3.7</v>
      </c>
      <c r="G337" s="30">
        <v>150.0</v>
      </c>
      <c r="H337" s="30">
        <v>2.14</v>
      </c>
      <c r="I337" s="30">
        <v>28.0</v>
      </c>
      <c r="J337" s="31">
        <v>211.0</v>
      </c>
      <c r="K337" s="31">
        <v>0.91</v>
      </c>
      <c r="L337" s="30">
        <v>0.02</v>
      </c>
      <c r="M337" s="30">
        <v>0.21</v>
      </c>
      <c r="N337" s="23">
        <v>0.08</v>
      </c>
      <c r="O337" s="30">
        <v>0.01</v>
      </c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0" customHeight="1">
      <c r="A338" s="23">
        <v>465.0</v>
      </c>
      <c r="B338" s="23">
        <v>180.0</v>
      </c>
      <c r="C338" s="27" t="s">
        <v>140</v>
      </c>
      <c r="D338" s="23">
        <v>4.44</v>
      </c>
      <c r="E338" s="23">
        <v>7.0</v>
      </c>
      <c r="F338" s="23">
        <v>41.4</v>
      </c>
      <c r="G338" s="26">
        <v>250.0</v>
      </c>
      <c r="H338" s="23">
        <v>9.0</v>
      </c>
      <c r="I338" s="23">
        <v>26.4</v>
      </c>
      <c r="J338" s="23">
        <v>70.8</v>
      </c>
      <c r="K338" s="23">
        <v>0.72</v>
      </c>
      <c r="L338" s="23">
        <v>0.0</v>
      </c>
      <c r="M338" s="23">
        <v>0.04</v>
      </c>
      <c r="N338" s="23">
        <v>0.78</v>
      </c>
      <c r="O338" s="23">
        <v>0.0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0" customHeight="1">
      <c r="A339" s="28">
        <v>932.0</v>
      </c>
      <c r="B339" s="23">
        <v>200.0</v>
      </c>
      <c r="C339" s="29" t="s">
        <v>141</v>
      </c>
      <c r="D339" s="30">
        <v>0.6</v>
      </c>
      <c r="E339" s="30">
        <v>0.0</v>
      </c>
      <c r="F339" s="30">
        <v>30.8</v>
      </c>
      <c r="G339" s="30">
        <v>130.0</v>
      </c>
      <c r="H339" s="30">
        <v>24.0</v>
      </c>
      <c r="I339" s="30">
        <v>16.0</v>
      </c>
      <c r="J339" s="31">
        <v>22.0</v>
      </c>
      <c r="K339" s="31">
        <v>0.8</v>
      </c>
      <c r="L339" s="30">
        <v>0.0</v>
      </c>
      <c r="M339" s="30">
        <v>0.0</v>
      </c>
      <c r="N339" s="32">
        <v>0.04</v>
      </c>
      <c r="O339" s="30">
        <v>0.0</v>
      </c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0" customHeight="1">
      <c r="A340" s="28"/>
      <c r="B340" s="28">
        <v>80.0</v>
      </c>
      <c r="C340" s="29" t="s">
        <v>28</v>
      </c>
      <c r="D340" s="30">
        <v>5.5</v>
      </c>
      <c r="E340" s="30">
        <v>0.96</v>
      </c>
      <c r="F340" s="30">
        <v>37.1</v>
      </c>
      <c r="G340" s="30">
        <v>172.0</v>
      </c>
      <c r="H340" s="30">
        <v>24.0</v>
      </c>
      <c r="I340" s="30">
        <v>37.3</v>
      </c>
      <c r="J340" s="31">
        <v>98.7</v>
      </c>
      <c r="K340" s="31">
        <v>1.9</v>
      </c>
      <c r="L340" s="30">
        <v>0.0</v>
      </c>
      <c r="M340" s="30">
        <v>0.12</v>
      </c>
      <c r="N340" s="30">
        <v>0.96</v>
      </c>
      <c r="O340" s="30">
        <v>0.0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0" customHeight="1">
      <c r="A341" s="28"/>
      <c r="B341" s="32">
        <v>60.0</v>
      </c>
      <c r="C341" s="29" t="s">
        <v>29</v>
      </c>
      <c r="D341" s="30">
        <v>4.56</v>
      </c>
      <c r="E341" s="30">
        <v>0.36</v>
      </c>
      <c r="F341" s="30">
        <v>30.6</v>
      </c>
      <c r="G341" s="30">
        <v>140.0</v>
      </c>
      <c r="H341" s="30">
        <v>12.0</v>
      </c>
      <c r="I341" s="30">
        <v>8.4</v>
      </c>
      <c r="J341" s="31">
        <v>39.0</v>
      </c>
      <c r="K341" s="31">
        <v>0.6</v>
      </c>
      <c r="L341" s="30">
        <v>0.0</v>
      </c>
      <c r="M341" s="30">
        <v>0.06</v>
      </c>
      <c r="N341" s="30">
        <v>0.56</v>
      </c>
      <c r="O341" s="30">
        <v>0.0</v>
      </c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0" customHeight="1">
      <c r="A342" s="28"/>
      <c r="B342" s="28"/>
      <c r="C342" s="29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0" customHeight="1">
      <c r="A343" s="28"/>
      <c r="B343" s="28"/>
      <c r="C343" s="29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0" customHeight="1">
      <c r="A344" s="24"/>
      <c r="B344" s="40"/>
      <c r="C344" s="57" t="s">
        <v>41</v>
      </c>
      <c r="D344" s="33">
        <f t="shared" ref="D344:O344" si="40">SUM(D335:D343)</f>
        <v>32.11</v>
      </c>
      <c r="E344" s="33">
        <f t="shared" si="40"/>
        <v>39.93</v>
      </c>
      <c r="F344" s="33">
        <f t="shared" si="40"/>
        <v>171.83</v>
      </c>
      <c r="G344" s="33">
        <f t="shared" si="40"/>
        <v>1125</v>
      </c>
      <c r="H344" s="33">
        <f t="shared" si="40"/>
        <v>177.84</v>
      </c>
      <c r="I344" s="33">
        <f t="shared" si="40"/>
        <v>166.8</v>
      </c>
      <c r="J344" s="33">
        <f t="shared" si="40"/>
        <v>730.2</v>
      </c>
      <c r="K344" s="33">
        <f t="shared" si="40"/>
        <v>12.09</v>
      </c>
      <c r="L344" s="33">
        <f t="shared" si="40"/>
        <v>0.02</v>
      </c>
      <c r="M344" s="33">
        <f t="shared" si="40"/>
        <v>0.52</v>
      </c>
      <c r="N344" s="33">
        <f t="shared" si="40"/>
        <v>3.67</v>
      </c>
      <c r="O344" s="33">
        <f t="shared" si="40"/>
        <v>32.31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0" customHeight="1">
      <c r="A345" s="35"/>
      <c r="B345" s="6"/>
      <c r="C345" s="41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0" customHeight="1">
      <c r="A346" s="35"/>
      <c r="B346" s="6"/>
      <c r="C346" s="41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0" customHeight="1">
      <c r="A347" s="35"/>
      <c r="B347" s="6"/>
      <c r="C347" s="41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0" customHeight="1">
      <c r="A348" s="3"/>
      <c r="B348" s="3"/>
      <c r="C348" s="53" t="s">
        <v>124</v>
      </c>
      <c r="D348" s="46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0" customHeight="1">
      <c r="A349" s="17" t="s">
        <v>7</v>
      </c>
      <c r="B349" s="17" t="s">
        <v>8</v>
      </c>
      <c r="C349" s="17" t="s">
        <v>9</v>
      </c>
      <c r="D349" s="17" t="s">
        <v>10</v>
      </c>
      <c r="E349" s="17" t="s">
        <v>11</v>
      </c>
      <c r="F349" s="17" t="s">
        <v>12</v>
      </c>
      <c r="G349" s="18" t="s">
        <v>13</v>
      </c>
      <c r="H349" s="19" t="s">
        <v>14</v>
      </c>
      <c r="I349" s="20"/>
      <c r="J349" s="20"/>
      <c r="K349" s="21"/>
      <c r="L349" s="19" t="s">
        <v>15</v>
      </c>
      <c r="M349" s="20"/>
      <c r="N349" s="20"/>
      <c r="O349" s="21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39.75" customHeight="1">
      <c r="A350" s="22"/>
      <c r="B350" s="22"/>
      <c r="C350" s="22"/>
      <c r="D350" s="22"/>
      <c r="E350" s="22"/>
      <c r="F350" s="22"/>
      <c r="G350" s="22"/>
      <c r="H350" s="23" t="s">
        <v>16</v>
      </c>
      <c r="I350" s="23" t="s">
        <v>17</v>
      </c>
      <c r="J350" s="23" t="s">
        <v>18</v>
      </c>
      <c r="K350" s="23" t="s">
        <v>19</v>
      </c>
      <c r="L350" s="23" t="s">
        <v>20</v>
      </c>
      <c r="M350" s="23" t="s">
        <v>21</v>
      </c>
      <c r="N350" s="23" t="s">
        <v>22</v>
      </c>
      <c r="O350" s="23" t="s">
        <v>23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26.25" customHeight="1">
      <c r="A351" s="23">
        <v>695.0</v>
      </c>
      <c r="B351" s="23">
        <v>60.0</v>
      </c>
      <c r="C351" s="27" t="s">
        <v>142</v>
      </c>
      <c r="D351" s="23">
        <v>3.8</v>
      </c>
      <c r="E351" s="23">
        <v>3.3</v>
      </c>
      <c r="F351" s="23">
        <v>37.1</v>
      </c>
      <c r="G351" s="26">
        <v>192.0</v>
      </c>
      <c r="H351" s="23">
        <v>29.04</v>
      </c>
      <c r="I351" s="23">
        <v>38.0</v>
      </c>
      <c r="J351" s="23">
        <v>0.09</v>
      </c>
      <c r="K351" s="23">
        <v>0.6</v>
      </c>
      <c r="L351" s="23">
        <v>0.0</v>
      </c>
      <c r="M351" s="23">
        <v>0.04</v>
      </c>
      <c r="N351" s="23">
        <v>0.6</v>
      </c>
      <c r="O351" s="23">
        <v>0.0</v>
      </c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0" customHeight="1">
      <c r="A352" s="23"/>
      <c r="B352" s="23">
        <v>200.0</v>
      </c>
      <c r="C352" s="27" t="s">
        <v>40</v>
      </c>
      <c r="D352" s="23">
        <v>0.6</v>
      </c>
      <c r="E352" s="23">
        <v>0.0</v>
      </c>
      <c r="F352" s="23">
        <v>37.3</v>
      </c>
      <c r="G352" s="26">
        <v>120.0</v>
      </c>
      <c r="H352" s="23">
        <v>3.0</v>
      </c>
      <c r="I352" s="23">
        <v>0.0</v>
      </c>
      <c r="J352" s="23">
        <v>36.0</v>
      </c>
      <c r="K352" s="23">
        <v>0.4</v>
      </c>
      <c r="L352" s="23">
        <v>0.0</v>
      </c>
      <c r="M352" s="23">
        <v>0.04</v>
      </c>
      <c r="N352" s="23">
        <v>0.0</v>
      </c>
      <c r="O352" s="23">
        <v>0.0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0" customHeight="1">
      <c r="A353" s="28"/>
      <c r="B353" s="23">
        <v>250.0</v>
      </c>
      <c r="C353" s="27" t="s">
        <v>39</v>
      </c>
      <c r="D353" s="23">
        <v>2.3</v>
      </c>
      <c r="E353" s="23">
        <v>0.0</v>
      </c>
      <c r="F353" s="23">
        <v>21.0</v>
      </c>
      <c r="G353" s="26">
        <v>96.0</v>
      </c>
      <c r="H353" s="23">
        <v>85.0</v>
      </c>
      <c r="I353" s="23">
        <v>33.0</v>
      </c>
      <c r="J353" s="23">
        <v>57.5</v>
      </c>
      <c r="K353" s="23">
        <v>0.8</v>
      </c>
      <c r="L353" s="23">
        <v>0.13</v>
      </c>
      <c r="M353" s="23">
        <v>0.08</v>
      </c>
      <c r="N353" s="23">
        <v>0.5</v>
      </c>
      <c r="O353" s="23">
        <v>150.0</v>
      </c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0" customHeight="1">
      <c r="A354" s="28"/>
      <c r="B354" s="28"/>
      <c r="C354" s="29" t="s">
        <v>123</v>
      </c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0" customHeight="1">
      <c r="A355" s="24"/>
      <c r="B355" s="40"/>
      <c r="C355" s="34" t="s">
        <v>41</v>
      </c>
      <c r="D355" s="33">
        <f t="shared" ref="D355:E355" si="41">SUM(D351:D354)</f>
        <v>6.7</v>
      </c>
      <c r="E355" s="33">
        <f t="shared" si="41"/>
        <v>3.3</v>
      </c>
      <c r="F355" s="33">
        <f t="shared" ref="F355:O355" si="42">SUM(F351:F353)</f>
        <v>95.4</v>
      </c>
      <c r="G355" s="33">
        <f t="shared" si="42"/>
        <v>408</v>
      </c>
      <c r="H355" s="33">
        <f t="shared" si="42"/>
        <v>117.04</v>
      </c>
      <c r="I355" s="33">
        <f t="shared" si="42"/>
        <v>71</v>
      </c>
      <c r="J355" s="33">
        <f t="shared" si="42"/>
        <v>93.59</v>
      </c>
      <c r="K355" s="33">
        <f t="shared" si="42"/>
        <v>1.8</v>
      </c>
      <c r="L355" s="33">
        <f t="shared" si="42"/>
        <v>0.13</v>
      </c>
      <c r="M355" s="33">
        <f t="shared" si="42"/>
        <v>0.16</v>
      </c>
      <c r="N355" s="33">
        <f t="shared" si="42"/>
        <v>1.1</v>
      </c>
      <c r="O355" s="33">
        <f t="shared" si="42"/>
        <v>150</v>
      </c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0" customHeight="1">
      <c r="A356" s="35"/>
      <c r="B356" s="6"/>
      <c r="C356" s="41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0" customHeight="1">
      <c r="A357" s="38"/>
      <c r="B357" s="38"/>
      <c r="C357" s="39" t="s">
        <v>123</v>
      </c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0" customHeight="1">
      <c r="A358" s="3"/>
      <c r="B358" s="3"/>
      <c r="C358" s="53" t="s">
        <v>126</v>
      </c>
      <c r="D358" s="46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0" customHeight="1">
      <c r="A359" s="17" t="s">
        <v>7</v>
      </c>
      <c r="B359" s="17" t="s">
        <v>8</v>
      </c>
      <c r="C359" s="17" t="s">
        <v>9</v>
      </c>
      <c r="D359" s="17" t="s">
        <v>10</v>
      </c>
      <c r="E359" s="17" t="s">
        <v>11</v>
      </c>
      <c r="F359" s="17" t="s">
        <v>12</v>
      </c>
      <c r="G359" s="18" t="s">
        <v>13</v>
      </c>
      <c r="H359" s="19" t="s">
        <v>14</v>
      </c>
      <c r="I359" s="20"/>
      <c r="J359" s="20"/>
      <c r="K359" s="21"/>
      <c r="L359" s="19" t="s">
        <v>15</v>
      </c>
      <c r="M359" s="20"/>
      <c r="N359" s="20"/>
      <c r="O359" s="21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39.75" customHeight="1">
      <c r="A360" s="22"/>
      <c r="B360" s="22"/>
      <c r="C360" s="22"/>
      <c r="D360" s="22"/>
      <c r="E360" s="22"/>
      <c r="F360" s="22"/>
      <c r="G360" s="22"/>
      <c r="H360" s="23" t="s">
        <v>16</v>
      </c>
      <c r="I360" s="23" t="s">
        <v>17</v>
      </c>
      <c r="J360" s="23" t="s">
        <v>18</v>
      </c>
      <c r="K360" s="23" t="s">
        <v>19</v>
      </c>
      <c r="L360" s="23" t="s">
        <v>20</v>
      </c>
      <c r="M360" s="23" t="s">
        <v>21</v>
      </c>
      <c r="N360" s="23" t="s">
        <v>22</v>
      </c>
      <c r="O360" s="23" t="s">
        <v>23</v>
      </c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0" customHeight="1">
      <c r="A361" s="23"/>
      <c r="B361" s="23">
        <v>100.0</v>
      </c>
      <c r="C361" s="27" t="s">
        <v>61</v>
      </c>
      <c r="D361" s="23">
        <v>3.2</v>
      </c>
      <c r="E361" s="23">
        <v>8.8</v>
      </c>
      <c r="F361" s="23">
        <v>16.7</v>
      </c>
      <c r="G361" s="26">
        <v>158.0</v>
      </c>
      <c r="H361" s="23">
        <v>38.3</v>
      </c>
      <c r="I361" s="23">
        <v>18.3</v>
      </c>
      <c r="J361" s="23">
        <v>58.3</v>
      </c>
      <c r="K361" s="23">
        <v>6.2</v>
      </c>
      <c r="L361" s="23">
        <v>0.0</v>
      </c>
      <c r="M361" s="23">
        <v>0.02</v>
      </c>
      <c r="N361" s="23">
        <v>0.17</v>
      </c>
      <c r="O361" s="23">
        <v>6.4</v>
      </c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0" customHeight="1">
      <c r="A362" s="23">
        <v>325.0</v>
      </c>
      <c r="B362" s="23">
        <v>120.0</v>
      </c>
      <c r="C362" s="27" t="s">
        <v>143</v>
      </c>
      <c r="D362" s="23">
        <v>15.24</v>
      </c>
      <c r="E362" s="23">
        <v>7.08</v>
      </c>
      <c r="F362" s="23">
        <v>20.16</v>
      </c>
      <c r="G362" s="26">
        <v>205.0</v>
      </c>
      <c r="H362" s="23">
        <v>76.8</v>
      </c>
      <c r="I362" s="23">
        <v>38.4</v>
      </c>
      <c r="J362" s="23">
        <v>206.0</v>
      </c>
      <c r="K362" s="23">
        <v>1.44</v>
      </c>
      <c r="L362" s="23">
        <v>0.02</v>
      </c>
      <c r="M362" s="23">
        <v>0.11</v>
      </c>
      <c r="N362" s="23">
        <v>2.16</v>
      </c>
      <c r="O362" s="23">
        <v>0.48</v>
      </c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0" customHeight="1">
      <c r="A363" s="23">
        <v>125.0</v>
      </c>
      <c r="B363" s="23">
        <v>200.0</v>
      </c>
      <c r="C363" s="27" t="s">
        <v>144</v>
      </c>
      <c r="D363" s="23">
        <v>4.14</v>
      </c>
      <c r="E363" s="23">
        <v>6.8</v>
      </c>
      <c r="F363" s="23">
        <v>35.0</v>
      </c>
      <c r="G363" s="26">
        <v>212.0</v>
      </c>
      <c r="H363" s="23">
        <v>56.0</v>
      </c>
      <c r="I363" s="23">
        <v>42.6</v>
      </c>
      <c r="J363" s="23">
        <v>120.0</v>
      </c>
      <c r="K363" s="23">
        <v>0.0</v>
      </c>
      <c r="L363" s="23">
        <v>0.0</v>
      </c>
      <c r="M363" s="23">
        <v>0.2</v>
      </c>
      <c r="N363" s="23">
        <v>2.14</v>
      </c>
      <c r="O363" s="23">
        <v>3.34</v>
      </c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0" customHeight="1">
      <c r="A364" s="23">
        <v>627.0</v>
      </c>
      <c r="B364" s="23">
        <v>200.0</v>
      </c>
      <c r="C364" s="27" t="s">
        <v>74</v>
      </c>
      <c r="D364" s="23">
        <v>0.3</v>
      </c>
      <c r="E364" s="23">
        <v>0.1</v>
      </c>
      <c r="F364" s="23">
        <v>15.2</v>
      </c>
      <c r="G364" s="26">
        <v>61.0</v>
      </c>
      <c r="H364" s="23">
        <v>17.0</v>
      </c>
      <c r="I364" s="23">
        <v>7.0</v>
      </c>
      <c r="J364" s="23">
        <v>32.0</v>
      </c>
      <c r="K364" s="23">
        <v>0.9</v>
      </c>
      <c r="L364" s="23">
        <v>0.0</v>
      </c>
      <c r="M364" s="23">
        <v>0.06</v>
      </c>
      <c r="N364" s="23">
        <v>0.48</v>
      </c>
      <c r="O364" s="23">
        <v>0.0</v>
      </c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0" customHeight="1">
      <c r="A365" s="23"/>
      <c r="B365" s="23">
        <v>60.0</v>
      </c>
      <c r="C365" s="27" t="s">
        <v>28</v>
      </c>
      <c r="D365" s="23">
        <v>4.1</v>
      </c>
      <c r="E365" s="23">
        <v>0.72</v>
      </c>
      <c r="F365" s="23">
        <v>27.8</v>
      </c>
      <c r="G365" s="26">
        <v>129.0</v>
      </c>
      <c r="H365" s="23">
        <v>18.0</v>
      </c>
      <c r="I365" s="23">
        <v>28.0</v>
      </c>
      <c r="J365" s="23">
        <v>74.0</v>
      </c>
      <c r="K365" s="23">
        <v>1.4</v>
      </c>
      <c r="L365" s="23">
        <v>0.0</v>
      </c>
      <c r="M365" s="23">
        <v>0.09</v>
      </c>
      <c r="N365" s="23">
        <v>0.72</v>
      </c>
      <c r="O365" s="23">
        <v>0.0</v>
      </c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0" customHeight="1">
      <c r="A366" s="23"/>
      <c r="B366" s="28">
        <v>50.0</v>
      </c>
      <c r="C366" s="29" t="s">
        <v>29</v>
      </c>
      <c r="D366" s="30">
        <v>3.8</v>
      </c>
      <c r="E366" s="30">
        <v>0.3</v>
      </c>
      <c r="F366" s="30">
        <v>25.5</v>
      </c>
      <c r="G366" s="30">
        <v>117.0</v>
      </c>
      <c r="H366" s="30">
        <v>10.0</v>
      </c>
      <c r="I366" s="30">
        <v>7.0</v>
      </c>
      <c r="J366" s="31">
        <v>32.5</v>
      </c>
      <c r="K366" s="31">
        <v>0.5</v>
      </c>
      <c r="L366" s="30">
        <v>0.0</v>
      </c>
      <c r="M366" s="30">
        <v>0.05</v>
      </c>
      <c r="N366" s="30">
        <v>0.47</v>
      </c>
      <c r="O366" s="30">
        <v>0.0</v>
      </c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0" customHeight="1">
      <c r="A367" s="28"/>
      <c r="B367" s="28"/>
      <c r="C367" s="29"/>
      <c r="D367" s="30"/>
      <c r="E367" s="30"/>
      <c r="F367" s="30"/>
      <c r="G367" s="30"/>
      <c r="H367" s="30"/>
      <c r="I367" s="30"/>
      <c r="J367" s="31"/>
      <c r="K367" s="31"/>
      <c r="L367" s="30"/>
      <c r="M367" s="30"/>
      <c r="N367" s="30"/>
      <c r="O367" s="30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0" customHeight="1">
      <c r="A368" s="24"/>
      <c r="B368" s="40"/>
      <c r="C368" s="34" t="s">
        <v>41</v>
      </c>
      <c r="D368" s="33">
        <f t="shared" ref="D368:O368" si="43">SUM(D361:D366)</f>
        <v>30.78</v>
      </c>
      <c r="E368" s="33">
        <f t="shared" si="43"/>
        <v>23.8</v>
      </c>
      <c r="F368" s="33">
        <f t="shared" si="43"/>
        <v>140.36</v>
      </c>
      <c r="G368" s="33">
        <f t="shared" si="43"/>
        <v>882</v>
      </c>
      <c r="H368" s="33">
        <f t="shared" si="43"/>
        <v>216.1</v>
      </c>
      <c r="I368" s="33">
        <f t="shared" si="43"/>
        <v>141.3</v>
      </c>
      <c r="J368" s="33">
        <f t="shared" si="43"/>
        <v>522.8</v>
      </c>
      <c r="K368" s="33">
        <f t="shared" si="43"/>
        <v>10.44</v>
      </c>
      <c r="L368" s="33">
        <f t="shared" si="43"/>
        <v>0.02</v>
      </c>
      <c r="M368" s="33">
        <f t="shared" si="43"/>
        <v>0.53</v>
      </c>
      <c r="N368" s="33">
        <f t="shared" si="43"/>
        <v>6.14</v>
      </c>
      <c r="O368" s="33">
        <f t="shared" si="43"/>
        <v>10.22</v>
      </c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0" customHeight="1">
      <c r="A369" s="6"/>
      <c r="B369" s="6"/>
      <c r="C369" s="6"/>
      <c r="D369" s="6"/>
      <c r="E369" s="54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0" customHeight="1">
      <c r="A370" s="38"/>
      <c r="B370" s="38"/>
      <c r="C370" s="39" t="s">
        <v>145</v>
      </c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0" customHeight="1">
      <c r="A371" s="17" t="s">
        <v>7</v>
      </c>
      <c r="B371" s="17" t="s">
        <v>8</v>
      </c>
      <c r="C371" s="17" t="s">
        <v>9</v>
      </c>
      <c r="D371" s="17" t="s">
        <v>10</v>
      </c>
      <c r="E371" s="17" t="s">
        <v>11</v>
      </c>
      <c r="F371" s="17" t="s">
        <v>12</v>
      </c>
      <c r="G371" s="18" t="s">
        <v>13</v>
      </c>
      <c r="H371" s="19" t="s">
        <v>14</v>
      </c>
      <c r="I371" s="20"/>
      <c r="J371" s="20"/>
      <c r="K371" s="21"/>
      <c r="L371" s="19" t="s">
        <v>15</v>
      </c>
      <c r="M371" s="20"/>
      <c r="N371" s="20"/>
      <c r="O371" s="21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39.75" customHeight="1">
      <c r="A372" s="22"/>
      <c r="B372" s="22"/>
      <c r="C372" s="22"/>
      <c r="D372" s="22"/>
      <c r="E372" s="22"/>
      <c r="F372" s="22"/>
      <c r="G372" s="22"/>
      <c r="H372" s="23" t="s">
        <v>16</v>
      </c>
      <c r="I372" s="23" t="s">
        <v>17</v>
      </c>
      <c r="J372" s="23" t="s">
        <v>18</v>
      </c>
      <c r="K372" s="23" t="s">
        <v>19</v>
      </c>
      <c r="L372" s="23" t="s">
        <v>20</v>
      </c>
      <c r="M372" s="23" t="s">
        <v>21</v>
      </c>
      <c r="N372" s="23" t="s">
        <v>22</v>
      </c>
      <c r="O372" s="23" t="s">
        <v>23</v>
      </c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0" customHeight="1">
      <c r="A373" s="23"/>
      <c r="B373" s="52">
        <v>200.0</v>
      </c>
      <c r="C373" s="27" t="s">
        <v>50</v>
      </c>
      <c r="D373" s="30">
        <v>6.0</v>
      </c>
      <c r="E373" s="30">
        <v>12.0</v>
      </c>
      <c r="F373" s="30">
        <v>8.3</v>
      </c>
      <c r="G373" s="30">
        <v>171.0</v>
      </c>
      <c r="H373" s="30">
        <v>248.0</v>
      </c>
      <c r="I373" s="30">
        <v>28.0</v>
      </c>
      <c r="J373" s="30">
        <v>184.0</v>
      </c>
      <c r="K373" s="30">
        <v>0.2</v>
      </c>
      <c r="L373" s="30">
        <v>0.03</v>
      </c>
      <c r="M373" s="30">
        <v>0.04</v>
      </c>
      <c r="N373" s="30">
        <v>0.3</v>
      </c>
      <c r="O373" s="30">
        <v>0.7</v>
      </c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0" customHeight="1">
      <c r="A374" s="28"/>
      <c r="B374" s="32">
        <v>30.0</v>
      </c>
      <c r="C374" s="29" t="s">
        <v>29</v>
      </c>
      <c r="D374" s="30">
        <v>2.28</v>
      </c>
      <c r="E374" s="30">
        <v>0.18</v>
      </c>
      <c r="F374" s="30">
        <v>15.3</v>
      </c>
      <c r="G374" s="30">
        <v>70.0</v>
      </c>
      <c r="H374" s="30">
        <v>6.0</v>
      </c>
      <c r="I374" s="30">
        <v>4.2</v>
      </c>
      <c r="J374" s="31">
        <v>19.5</v>
      </c>
      <c r="K374" s="31">
        <v>0.3</v>
      </c>
      <c r="L374" s="30">
        <v>0.0</v>
      </c>
      <c r="M374" s="30">
        <v>0.03</v>
      </c>
      <c r="N374" s="30">
        <v>0.28</v>
      </c>
      <c r="O374" s="30">
        <v>0.0</v>
      </c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0" customHeight="1">
      <c r="A375" s="28"/>
      <c r="B375" s="28"/>
      <c r="C375" s="29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0" customHeight="1">
      <c r="A376" s="28"/>
      <c r="B376" s="6"/>
      <c r="C376" s="28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0" customHeight="1">
      <c r="A377" s="24"/>
      <c r="B377" s="40"/>
      <c r="C377" s="34" t="s">
        <v>41</v>
      </c>
      <c r="D377" s="33">
        <f t="shared" ref="D377:H377" si="44">SUM(D373:D375)</f>
        <v>8.28</v>
      </c>
      <c r="E377" s="33">
        <f t="shared" si="44"/>
        <v>12.18</v>
      </c>
      <c r="F377" s="33">
        <f t="shared" si="44"/>
        <v>23.6</v>
      </c>
      <c r="G377" s="33">
        <f t="shared" si="44"/>
        <v>241</v>
      </c>
      <c r="H377" s="33">
        <f t="shared" si="44"/>
        <v>254</v>
      </c>
      <c r="I377" s="33">
        <f t="shared" ref="I377:O377" si="45">SUM(I372:I375)</f>
        <v>32.2</v>
      </c>
      <c r="J377" s="33">
        <f t="shared" si="45"/>
        <v>203.5</v>
      </c>
      <c r="K377" s="33">
        <f t="shared" si="45"/>
        <v>0.5</v>
      </c>
      <c r="L377" s="33">
        <f t="shared" si="45"/>
        <v>0.03</v>
      </c>
      <c r="M377" s="33">
        <f t="shared" si="45"/>
        <v>0.07</v>
      </c>
      <c r="N377" s="33">
        <f t="shared" si="45"/>
        <v>0.58</v>
      </c>
      <c r="O377" s="33">
        <f t="shared" si="45"/>
        <v>0.7</v>
      </c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0" customHeight="1">
      <c r="A378" s="28"/>
      <c r="B378" s="28"/>
      <c r="C378" s="29" t="s">
        <v>146</v>
      </c>
      <c r="D378" s="33">
        <v>101.14</v>
      </c>
      <c r="E378" s="33">
        <v>73.0</v>
      </c>
      <c r="F378" s="33">
        <v>491.1</v>
      </c>
      <c r="G378" s="33">
        <v>3002.0</v>
      </c>
      <c r="H378" s="33">
        <v>1240.0</v>
      </c>
      <c r="I378" s="33">
        <v>447.8</v>
      </c>
      <c r="J378" s="33">
        <v>1804.8</v>
      </c>
      <c r="K378" s="33">
        <v>23.37</v>
      </c>
      <c r="L378" s="33">
        <v>0.5</v>
      </c>
      <c r="M378" s="33">
        <v>0.88</v>
      </c>
      <c r="N378" s="33">
        <v>13.14</v>
      </c>
      <c r="O378" s="33">
        <v>248.16</v>
      </c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0" customHeight="1">
      <c r="A379" s="38"/>
      <c r="B379" s="38"/>
      <c r="C379" s="39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0" customHeight="1">
      <c r="A380" s="38"/>
      <c r="B380" s="38"/>
      <c r="C380" s="39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0" customHeight="1">
      <c r="A381" s="38"/>
      <c r="B381" s="38"/>
      <c r="C381" s="39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55" t="s">
        <v>147</v>
      </c>
      <c r="B382" s="9"/>
      <c r="C382" s="9"/>
      <c r="D382" s="9"/>
      <c r="E382" s="9"/>
      <c r="F382" s="9"/>
      <c r="G382" s="9"/>
      <c r="H382" s="9"/>
      <c r="I382" s="9"/>
      <c r="J382" s="43"/>
      <c r="K382" s="43"/>
      <c r="L382" s="43"/>
      <c r="M382" s="43"/>
      <c r="N382" s="43"/>
      <c r="O382" s="43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ht="15.75" customHeight="1">
      <c r="A383" s="56" t="s">
        <v>5</v>
      </c>
      <c r="B383" s="51"/>
      <c r="C383" s="51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ht="9.75" customHeight="1">
      <c r="A384" s="52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0" customHeight="1">
      <c r="A385" s="4"/>
      <c r="B385" s="4"/>
      <c r="C385" s="4" t="s">
        <v>148</v>
      </c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0" customHeight="1">
      <c r="A386" s="17" t="s">
        <v>7</v>
      </c>
      <c r="B386" s="17" t="s">
        <v>8</v>
      </c>
      <c r="C386" s="17" t="s">
        <v>9</v>
      </c>
      <c r="D386" s="17" t="s">
        <v>10</v>
      </c>
      <c r="E386" s="17" t="s">
        <v>11</v>
      </c>
      <c r="F386" s="17" t="s">
        <v>12</v>
      </c>
      <c r="G386" s="18" t="s">
        <v>13</v>
      </c>
      <c r="H386" s="19" t="s">
        <v>14</v>
      </c>
      <c r="I386" s="20"/>
      <c r="J386" s="20"/>
      <c r="K386" s="21"/>
      <c r="L386" s="19" t="s">
        <v>15</v>
      </c>
      <c r="M386" s="20"/>
      <c r="N386" s="20"/>
      <c r="O386" s="21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37.5" customHeight="1">
      <c r="A387" s="22"/>
      <c r="B387" s="22"/>
      <c r="C387" s="22"/>
      <c r="D387" s="22"/>
      <c r="E387" s="22"/>
      <c r="F387" s="22"/>
      <c r="G387" s="22"/>
      <c r="H387" s="23" t="s">
        <v>16</v>
      </c>
      <c r="I387" s="23" t="s">
        <v>17</v>
      </c>
      <c r="J387" s="23" t="s">
        <v>18</v>
      </c>
      <c r="K387" s="23" t="s">
        <v>19</v>
      </c>
      <c r="L387" s="23" t="s">
        <v>20</v>
      </c>
      <c r="M387" s="23" t="s">
        <v>21</v>
      </c>
      <c r="N387" s="23" t="s">
        <v>22</v>
      </c>
      <c r="O387" s="23" t="s">
        <v>23</v>
      </c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0" customHeight="1">
      <c r="A388" s="23" t="s">
        <v>149</v>
      </c>
      <c r="B388" s="23">
        <v>250.0</v>
      </c>
      <c r="C388" s="27" t="s">
        <v>150</v>
      </c>
      <c r="D388" s="23">
        <v>6.3</v>
      </c>
      <c r="E388" s="23">
        <v>6.3</v>
      </c>
      <c r="F388" s="23">
        <v>27.5</v>
      </c>
      <c r="G388" s="26">
        <v>191.0</v>
      </c>
      <c r="H388" s="23">
        <v>163.0</v>
      </c>
      <c r="I388" s="23">
        <v>21.3</v>
      </c>
      <c r="J388" s="23">
        <v>6.9</v>
      </c>
      <c r="K388" s="23">
        <v>0.47</v>
      </c>
      <c r="L388" s="23">
        <v>0.05</v>
      </c>
      <c r="M388" s="23">
        <v>0.06</v>
      </c>
      <c r="N388" s="23">
        <v>0.5</v>
      </c>
      <c r="O388" s="23">
        <v>1.25</v>
      </c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0" customHeight="1">
      <c r="A389" s="28">
        <v>209.0</v>
      </c>
      <c r="B389" s="28" t="s">
        <v>78</v>
      </c>
      <c r="C389" s="29" t="s">
        <v>79</v>
      </c>
      <c r="D389" s="30">
        <v>5.1</v>
      </c>
      <c r="E389" s="30">
        <v>4.6</v>
      </c>
      <c r="F389" s="30">
        <v>0.3</v>
      </c>
      <c r="G389" s="30">
        <v>63.0</v>
      </c>
      <c r="H389" s="30">
        <v>22.0</v>
      </c>
      <c r="I389" s="30">
        <v>5.0</v>
      </c>
      <c r="J389" s="30">
        <v>77.0</v>
      </c>
      <c r="K389" s="30">
        <v>1.0</v>
      </c>
      <c r="L389" s="30">
        <v>0.1</v>
      </c>
      <c r="M389" s="30">
        <v>0.03</v>
      </c>
      <c r="N389" s="30">
        <v>0.08</v>
      </c>
      <c r="O389" s="23">
        <v>0.0</v>
      </c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0" customHeight="1">
      <c r="A390" s="23">
        <v>14.0</v>
      </c>
      <c r="B390" s="23">
        <v>20.0</v>
      </c>
      <c r="C390" s="27" t="s">
        <v>117</v>
      </c>
      <c r="D390" s="23">
        <v>0.18</v>
      </c>
      <c r="E390" s="23">
        <v>14.6</v>
      </c>
      <c r="F390" s="23">
        <v>0.26</v>
      </c>
      <c r="G390" s="26">
        <v>132.0</v>
      </c>
      <c r="H390" s="23">
        <v>4.8</v>
      </c>
      <c r="I390" s="23">
        <v>0.0</v>
      </c>
      <c r="J390" s="23">
        <v>6.0</v>
      </c>
      <c r="K390" s="23">
        <v>0.02</v>
      </c>
      <c r="L390" s="23">
        <v>80.0</v>
      </c>
      <c r="M390" s="23">
        <v>0.0</v>
      </c>
      <c r="N390" s="23">
        <v>0.02</v>
      </c>
      <c r="O390" s="23">
        <v>0.0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0" customHeight="1">
      <c r="A391" s="23">
        <v>15.0</v>
      </c>
      <c r="B391" s="23">
        <v>20.0</v>
      </c>
      <c r="C391" s="24" t="s">
        <v>57</v>
      </c>
      <c r="D391" s="23">
        <v>4.6</v>
      </c>
      <c r="E391" s="23">
        <v>6.0</v>
      </c>
      <c r="F391" s="23">
        <v>0.0</v>
      </c>
      <c r="G391" s="26">
        <v>74.0</v>
      </c>
      <c r="H391" s="23">
        <v>200.0</v>
      </c>
      <c r="I391" s="23">
        <v>9.4</v>
      </c>
      <c r="J391" s="23">
        <v>109.0</v>
      </c>
      <c r="K391" s="23">
        <v>0.12</v>
      </c>
      <c r="L391" s="23">
        <v>0.08</v>
      </c>
      <c r="M391" s="23">
        <v>0.0</v>
      </c>
      <c r="N391" s="23">
        <v>0.02</v>
      </c>
      <c r="O391" s="23">
        <v>0.32</v>
      </c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0" customHeight="1">
      <c r="A392" s="28">
        <v>397.0</v>
      </c>
      <c r="B392" s="28">
        <v>200.0</v>
      </c>
      <c r="C392" s="29" t="s">
        <v>80</v>
      </c>
      <c r="D392" s="30">
        <v>6.0</v>
      </c>
      <c r="E392" s="30">
        <v>6.3</v>
      </c>
      <c r="F392" s="30">
        <v>20.4</v>
      </c>
      <c r="G392" s="30">
        <v>156.0</v>
      </c>
      <c r="H392" s="30">
        <v>183.0</v>
      </c>
      <c r="I392" s="30">
        <v>23.3</v>
      </c>
      <c r="J392" s="30">
        <v>153.3</v>
      </c>
      <c r="K392" s="30">
        <v>0.39</v>
      </c>
      <c r="L392" s="30">
        <v>0.03</v>
      </c>
      <c r="M392" s="30">
        <v>0.06</v>
      </c>
      <c r="N392" s="30">
        <v>0.19</v>
      </c>
      <c r="O392" s="30">
        <v>1.6</v>
      </c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0" customHeight="1">
      <c r="A393" s="23"/>
      <c r="B393" s="23">
        <v>60.0</v>
      </c>
      <c r="C393" s="24" t="s">
        <v>29</v>
      </c>
      <c r="D393" s="23">
        <v>4.6</v>
      </c>
      <c r="E393" s="23">
        <v>0.4</v>
      </c>
      <c r="F393" s="23">
        <v>30.6</v>
      </c>
      <c r="G393" s="26">
        <v>140.0</v>
      </c>
      <c r="H393" s="23">
        <v>12.0</v>
      </c>
      <c r="I393" s="23">
        <v>8.4</v>
      </c>
      <c r="J393" s="23">
        <v>39.0</v>
      </c>
      <c r="K393" s="23">
        <v>0.54</v>
      </c>
      <c r="L393" s="23">
        <v>0.0</v>
      </c>
      <c r="M393" s="23">
        <v>0.06</v>
      </c>
      <c r="N393" s="23">
        <v>0.56</v>
      </c>
      <c r="O393" s="23">
        <v>0.0</v>
      </c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0" customHeight="1">
      <c r="A394" s="28"/>
      <c r="B394" s="28">
        <v>40.0</v>
      </c>
      <c r="C394" s="29" t="s">
        <v>28</v>
      </c>
      <c r="D394" s="30">
        <v>3.8</v>
      </c>
      <c r="E394" s="30">
        <v>0.48</v>
      </c>
      <c r="F394" s="30">
        <v>18.5</v>
      </c>
      <c r="G394" s="30">
        <v>85.0</v>
      </c>
      <c r="H394" s="30">
        <v>12.0</v>
      </c>
      <c r="I394" s="30">
        <v>18.7</v>
      </c>
      <c r="J394" s="31">
        <v>49.3</v>
      </c>
      <c r="K394" s="31">
        <v>0.9</v>
      </c>
      <c r="L394" s="30">
        <v>0.0</v>
      </c>
      <c r="M394" s="30">
        <v>0.06</v>
      </c>
      <c r="N394" s="30">
        <v>0.48</v>
      </c>
      <c r="O394" s="30">
        <v>0.0</v>
      </c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0" customHeight="1">
      <c r="A395" s="28"/>
      <c r="B395" s="28"/>
      <c r="C395" s="29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0" customHeight="1">
      <c r="A396" s="24"/>
      <c r="B396" s="24"/>
      <c r="C396" s="34" t="s">
        <v>41</v>
      </c>
      <c r="D396" s="33">
        <f t="shared" ref="D396:O396" si="46">SUM(D386:D394)</f>
        <v>30.58</v>
      </c>
      <c r="E396" s="33">
        <f t="shared" si="46"/>
        <v>38.68</v>
      </c>
      <c r="F396" s="33">
        <f t="shared" si="46"/>
        <v>97.56</v>
      </c>
      <c r="G396" s="33">
        <f t="shared" si="46"/>
        <v>841</v>
      </c>
      <c r="H396" s="33">
        <f t="shared" si="46"/>
        <v>596.8</v>
      </c>
      <c r="I396" s="33">
        <f t="shared" si="46"/>
        <v>86.1</v>
      </c>
      <c r="J396" s="33">
        <f t="shared" si="46"/>
        <v>440.5</v>
      </c>
      <c r="K396" s="33">
        <f t="shared" si="46"/>
        <v>3.44</v>
      </c>
      <c r="L396" s="33">
        <f t="shared" si="46"/>
        <v>80.26</v>
      </c>
      <c r="M396" s="33">
        <f t="shared" si="46"/>
        <v>0.27</v>
      </c>
      <c r="N396" s="33">
        <f t="shared" si="46"/>
        <v>1.85</v>
      </c>
      <c r="O396" s="33">
        <f t="shared" si="46"/>
        <v>3.17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0" customHeight="1">
      <c r="A397" s="38"/>
      <c r="B397" s="38"/>
      <c r="C397" s="39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0" customHeight="1">
      <c r="A398" s="3"/>
      <c r="B398" s="3"/>
      <c r="C398" s="53" t="s">
        <v>118</v>
      </c>
      <c r="D398" s="46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0" customHeight="1">
      <c r="A399" s="17" t="s">
        <v>7</v>
      </c>
      <c r="B399" s="17" t="s">
        <v>8</v>
      </c>
      <c r="C399" s="17" t="s">
        <v>9</v>
      </c>
      <c r="D399" s="17" t="s">
        <v>10</v>
      </c>
      <c r="E399" s="17" t="s">
        <v>11</v>
      </c>
      <c r="F399" s="17" t="s">
        <v>12</v>
      </c>
      <c r="G399" s="18" t="s">
        <v>13</v>
      </c>
      <c r="H399" s="19" t="s">
        <v>14</v>
      </c>
      <c r="I399" s="20"/>
      <c r="J399" s="20"/>
      <c r="K399" s="21"/>
      <c r="L399" s="19" t="s">
        <v>15</v>
      </c>
      <c r="M399" s="20"/>
      <c r="N399" s="20"/>
      <c r="O399" s="21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36.75" customHeight="1">
      <c r="A400" s="22"/>
      <c r="B400" s="22"/>
      <c r="C400" s="22"/>
      <c r="D400" s="22"/>
      <c r="E400" s="22"/>
      <c r="F400" s="22"/>
      <c r="G400" s="22"/>
      <c r="H400" s="23" t="s">
        <v>16</v>
      </c>
      <c r="I400" s="23" t="s">
        <v>17</v>
      </c>
      <c r="J400" s="23" t="s">
        <v>18</v>
      </c>
      <c r="K400" s="23" t="s">
        <v>19</v>
      </c>
      <c r="L400" s="23" t="s">
        <v>20</v>
      </c>
      <c r="M400" s="23" t="s">
        <v>21</v>
      </c>
      <c r="N400" s="23" t="s">
        <v>22</v>
      </c>
      <c r="O400" s="23" t="s">
        <v>23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23">
        <v>51.0</v>
      </c>
      <c r="B401" s="23">
        <v>100.0</v>
      </c>
      <c r="C401" s="23" t="s">
        <v>151</v>
      </c>
      <c r="D401" s="23">
        <v>1.5</v>
      </c>
      <c r="E401" s="23">
        <v>3.0</v>
      </c>
      <c r="F401" s="23">
        <v>10.5</v>
      </c>
      <c r="G401" s="26">
        <v>74.0</v>
      </c>
      <c r="H401" s="23">
        <v>53.0</v>
      </c>
      <c r="I401" s="23">
        <v>34.0</v>
      </c>
      <c r="J401" s="23">
        <v>53.0</v>
      </c>
      <c r="K401" s="23">
        <v>0.6</v>
      </c>
      <c r="L401" s="23">
        <v>0.02</v>
      </c>
      <c r="M401" s="23">
        <v>0.06</v>
      </c>
      <c r="N401" s="23">
        <v>0.9</v>
      </c>
      <c r="O401" s="23">
        <v>5.3</v>
      </c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23.25" customHeight="1">
      <c r="A402" s="23">
        <v>228.0</v>
      </c>
      <c r="B402" s="23">
        <v>300.0</v>
      </c>
      <c r="C402" s="27" t="s">
        <v>152</v>
      </c>
      <c r="D402" s="23">
        <v>5.2</v>
      </c>
      <c r="E402" s="23">
        <v>5.8</v>
      </c>
      <c r="F402" s="23">
        <v>27.4</v>
      </c>
      <c r="G402" s="26">
        <v>184.0</v>
      </c>
      <c r="H402" s="23">
        <v>60.0</v>
      </c>
      <c r="I402" s="23">
        <v>46.0</v>
      </c>
      <c r="J402" s="23">
        <v>313.0</v>
      </c>
      <c r="K402" s="23">
        <v>1.8</v>
      </c>
      <c r="L402" s="23">
        <v>0.0</v>
      </c>
      <c r="M402" s="23">
        <v>0.01</v>
      </c>
      <c r="N402" s="23">
        <v>1.7</v>
      </c>
      <c r="O402" s="23">
        <v>18.0</v>
      </c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28">
        <v>294.0</v>
      </c>
      <c r="B403" s="28">
        <v>100.0</v>
      </c>
      <c r="C403" s="29" t="s">
        <v>153</v>
      </c>
      <c r="D403" s="30">
        <v>17.7</v>
      </c>
      <c r="E403" s="30">
        <v>16.2</v>
      </c>
      <c r="F403" s="30">
        <v>10.3</v>
      </c>
      <c r="G403" s="30">
        <v>242.0</v>
      </c>
      <c r="H403" s="30">
        <v>31.2</v>
      </c>
      <c r="I403" s="30">
        <v>1.8</v>
      </c>
      <c r="J403" s="31">
        <v>147.0</v>
      </c>
      <c r="K403" s="31">
        <v>1.6</v>
      </c>
      <c r="L403" s="30">
        <v>0.34</v>
      </c>
      <c r="M403" s="30">
        <v>0.03</v>
      </c>
      <c r="N403" s="23">
        <v>4.0</v>
      </c>
      <c r="O403" s="30">
        <v>1.33</v>
      </c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0" customHeight="1">
      <c r="A404" s="28">
        <v>472.0</v>
      </c>
      <c r="B404" s="23">
        <v>200.0</v>
      </c>
      <c r="C404" s="27" t="s">
        <v>46</v>
      </c>
      <c r="D404" s="23">
        <v>4.0</v>
      </c>
      <c r="E404" s="23">
        <v>6.6</v>
      </c>
      <c r="F404" s="23">
        <v>21.4</v>
      </c>
      <c r="G404" s="26">
        <v>195.0</v>
      </c>
      <c r="H404" s="23">
        <v>115.0</v>
      </c>
      <c r="I404" s="23">
        <v>40.0</v>
      </c>
      <c r="J404" s="23">
        <v>80.0</v>
      </c>
      <c r="K404" s="23">
        <v>1.6</v>
      </c>
      <c r="L404" s="23">
        <v>0.0</v>
      </c>
      <c r="M404" s="23">
        <v>0.06</v>
      </c>
      <c r="N404" s="23">
        <v>1.5</v>
      </c>
      <c r="O404" s="23">
        <v>40.0</v>
      </c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0" customHeight="1">
      <c r="A405" s="28">
        <v>942.0</v>
      </c>
      <c r="B405" s="28">
        <v>200.0</v>
      </c>
      <c r="C405" s="29" t="s">
        <v>154</v>
      </c>
      <c r="D405" s="30">
        <v>0.2</v>
      </c>
      <c r="E405" s="30">
        <v>0.0</v>
      </c>
      <c r="F405" s="30">
        <v>35.6</v>
      </c>
      <c r="G405" s="30">
        <v>140.0</v>
      </c>
      <c r="H405" s="30">
        <v>11.8</v>
      </c>
      <c r="I405" s="30">
        <v>3.6</v>
      </c>
      <c r="J405" s="30">
        <v>13.7</v>
      </c>
      <c r="K405" s="30">
        <v>0.47</v>
      </c>
      <c r="L405" s="30">
        <v>0.0</v>
      </c>
      <c r="M405" s="30">
        <v>0.0</v>
      </c>
      <c r="N405" s="30">
        <v>0.0</v>
      </c>
      <c r="O405" s="30">
        <v>4.9</v>
      </c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0" customHeight="1">
      <c r="A406" s="28"/>
      <c r="B406" s="28">
        <v>80.0</v>
      </c>
      <c r="C406" s="29" t="s">
        <v>28</v>
      </c>
      <c r="D406" s="30">
        <v>5.5</v>
      </c>
      <c r="E406" s="30">
        <v>0.96</v>
      </c>
      <c r="F406" s="30">
        <v>37.1</v>
      </c>
      <c r="G406" s="30">
        <v>172.0</v>
      </c>
      <c r="H406" s="30">
        <v>24.0</v>
      </c>
      <c r="I406" s="30">
        <v>37.3</v>
      </c>
      <c r="J406" s="31">
        <v>98.7</v>
      </c>
      <c r="K406" s="31">
        <v>1.9</v>
      </c>
      <c r="L406" s="30">
        <v>0.0</v>
      </c>
      <c r="M406" s="30">
        <v>0.12</v>
      </c>
      <c r="N406" s="30">
        <v>0.96</v>
      </c>
      <c r="O406" s="30">
        <v>0.0</v>
      </c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0" customHeight="1">
      <c r="A407" s="28"/>
      <c r="B407" s="32">
        <v>60.0</v>
      </c>
      <c r="C407" s="29" t="s">
        <v>29</v>
      </c>
      <c r="D407" s="30">
        <v>4.56</v>
      </c>
      <c r="E407" s="30">
        <v>0.36</v>
      </c>
      <c r="F407" s="30">
        <v>30.6</v>
      </c>
      <c r="G407" s="30">
        <v>140.0</v>
      </c>
      <c r="H407" s="30">
        <v>12.0</v>
      </c>
      <c r="I407" s="30">
        <v>8.4</v>
      </c>
      <c r="J407" s="31">
        <v>39.0</v>
      </c>
      <c r="K407" s="31">
        <v>0.6</v>
      </c>
      <c r="L407" s="30">
        <v>0.0</v>
      </c>
      <c r="M407" s="30">
        <v>0.06</v>
      </c>
      <c r="N407" s="30">
        <v>0.56</v>
      </c>
      <c r="O407" s="30">
        <v>0.0</v>
      </c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0" customHeight="1">
      <c r="A408" s="28"/>
      <c r="B408" s="28"/>
      <c r="C408" s="29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0" customHeight="1">
      <c r="A409" s="28"/>
      <c r="B409" s="28"/>
      <c r="C409" s="6"/>
      <c r="D409" s="30"/>
      <c r="E409" s="30"/>
      <c r="F409" s="29"/>
      <c r="G409" s="30"/>
      <c r="H409" s="30"/>
      <c r="I409" s="30"/>
      <c r="J409" s="30"/>
      <c r="K409" s="30"/>
      <c r="L409" s="30"/>
      <c r="M409" s="30"/>
      <c r="N409" s="30"/>
      <c r="O409" s="30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0" customHeight="1">
      <c r="A410" s="24"/>
      <c r="B410" s="40"/>
      <c r="C410" s="57" t="s">
        <v>41</v>
      </c>
      <c r="D410" s="33">
        <f t="shared" ref="D410:O410" si="47">SUM(D401:D409)</f>
        <v>38.66</v>
      </c>
      <c r="E410" s="33">
        <f t="shared" si="47"/>
        <v>32.92</v>
      </c>
      <c r="F410" s="33">
        <f t="shared" si="47"/>
        <v>172.9</v>
      </c>
      <c r="G410" s="33">
        <f t="shared" si="47"/>
        <v>1147</v>
      </c>
      <c r="H410" s="33">
        <f t="shared" si="47"/>
        <v>307</v>
      </c>
      <c r="I410" s="33">
        <f t="shared" si="47"/>
        <v>171.1</v>
      </c>
      <c r="J410" s="33">
        <f t="shared" si="47"/>
        <v>744.4</v>
      </c>
      <c r="K410" s="33">
        <f t="shared" si="47"/>
        <v>8.57</v>
      </c>
      <c r="L410" s="33">
        <f t="shared" si="47"/>
        <v>0.36</v>
      </c>
      <c r="M410" s="33">
        <f t="shared" si="47"/>
        <v>0.34</v>
      </c>
      <c r="N410" s="33">
        <f t="shared" si="47"/>
        <v>9.62</v>
      </c>
      <c r="O410" s="33">
        <f t="shared" si="47"/>
        <v>69.53</v>
      </c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0" customHeight="1">
      <c r="A411" s="35"/>
      <c r="B411" s="6"/>
      <c r="C411" s="41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0" customHeight="1">
      <c r="A412" s="35"/>
      <c r="B412" s="6"/>
      <c r="C412" s="41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0" customHeight="1">
      <c r="A413" s="3"/>
      <c r="B413" s="3"/>
      <c r="C413" s="53" t="s">
        <v>124</v>
      </c>
      <c r="D413" s="46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0" customHeight="1">
      <c r="A414" s="17" t="s">
        <v>7</v>
      </c>
      <c r="B414" s="17" t="s">
        <v>8</v>
      </c>
      <c r="C414" s="17" t="s">
        <v>9</v>
      </c>
      <c r="D414" s="17" t="s">
        <v>10</v>
      </c>
      <c r="E414" s="17" t="s">
        <v>11</v>
      </c>
      <c r="F414" s="17" t="s">
        <v>12</v>
      </c>
      <c r="G414" s="18" t="s">
        <v>13</v>
      </c>
      <c r="H414" s="19" t="s">
        <v>14</v>
      </c>
      <c r="I414" s="20"/>
      <c r="J414" s="20"/>
      <c r="K414" s="21"/>
      <c r="L414" s="19" t="s">
        <v>15</v>
      </c>
      <c r="M414" s="20"/>
      <c r="N414" s="20"/>
      <c r="O414" s="21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39.75" customHeight="1">
      <c r="A415" s="22"/>
      <c r="B415" s="22"/>
      <c r="C415" s="22"/>
      <c r="D415" s="22"/>
      <c r="E415" s="22"/>
      <c r="F415" s="22"/>
      <c r="G415" s="22"/>
      <c r="H415" s="23" t="s">
        <v>16</v>
      </c>
      <c r="I415" s="23" t="s">
        <v>17</v>
      </c>
      <c r="J415" s="23" t="s">
        <v>18</v>
      </c>
      <c r="K415" s="23" t="s">
        <v>19</v>
      </c>
      <c r="L415" s="23" t="s">
        <v>20</v>
      </c>
      <c r="M415" s="23" t="s">
        <v>21</v>
      </c>
      <c r="N415" s="23" t="s">
        <v>22</v>
      </c>
      <c r="O415" s="23" t="s">
        <v>23</v>
      </c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23">
        <v>422.0</v>
      </c>
      <c r="B416" s="23">
        <v>75.0</v>
      </c>
      <c r="C416" s="27" t="s">
        <v>155</v>
      </c>
      <c r="D416" s="23">
        <v>5.85</v>
      </c>
      <c r="E416" s="23">
        <v>6.45</v>
      </c>
      <c r="F416" s="23">
        <v>44.3</v>
      </c>
      <c r="G416" s="26">
        <v>158.0</v>
      </c>
      <c r="H416" s="23">
        <v>27.3</v>
      </c>
      <c r="I416" s="23">
        <v>39.0</v>
      </c>
      <c r="J416" s="23">
        <v>125.0</v>
      </c>
      <c r="K416" s="23">
        <v>1.8</v>
      </c>
      <c r="L416" s="23">
        <v>0.02</v>
      </c>
      <c r="M416" s="23">
        <v>0.14</v>
      </c>
      <c r="N416" s="23">
        <v>0.71</v>
      </c>
      <c r="O416" s="23">
        <v>0.0</v>
      </c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0" customHeight="1">
      <c r="A417" s="23"/>
      <c r="B417" s="23">
        <v>200.0</v>
      </c>
      <c r="C417" s="27" t="s">
        <v>40</v>
      </c>
      <c r="D417" s="23">
        <v>0.6</v>
      </c>
      <c r="E417" s="23">
        <v>0.0</v>
      </c>
      <c r="F417" s="23">
        <v>37.3</v>
      </c>
      <c r="G417" s="26">
        <v>120.0</v>
      </c>
      <c r="H417" s="23">
        <v>3.0</v>
      </c>
      <c r="I417" s="23">
        <v>0.0</v>
      </c>
      <c r="J417" s="23">
        <v>36.0</v>
      </c>
      <c r="K417" s="23">
        <v>0.4</v>
      </c>
      <c r="L417" s="23">
        <v>0.0</v>
      </c>
      <c r="M417" s="23">
        <v>0.04</v>
      </c>
      <c r="N417" s="23">
        <v>0.0</v>
      </c>
      <c r="O417" s="23">
        <v>0.0</v>
      </c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0" customHeight="1">
      <c r="A418" s="28"/>
      <c r="B418" s="23">
        <v>250.0</v>
      </c>
      <c r="C418" s="27" t="s">
        <v>39</v>
      </c>
      <c r="D418" s="23">
        <v>2.3</v>
      </c>
      <c r="E418" s="23">
        <v>0.0</v>
      </c>
      <c r="F418" s="23">
        <v>21.0</v>
      </c>
      <c r="G418" s="26">
        <v>96.0</v>
      </c>
      <c r="H418" s="23">
        <v>85.0</v>
      </c>
      <c r="I418" s="23">
        <v>33.0</v>
      </c>
      <c r="J418" s="23">
        <v>57.5</v>
      </c>
      <c r="K418" s="23">
        <v>0.8</v>
      </c>
      <c r="L418" s="23">
        <v>0.13</v>
      </c>
      <c r="M418" s="23">
        <v>0.08</v>
      </c>
      <c r="N418" s="23">
        <v>0.5</v>
      </c>
      <c r="O418" s="23">
        <v>150.0</v>
      </c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0" customHeight="1">
      <c r="A419" s="28"/>
      <c r="B419" s="28"/>
      <c r="C419" s="29" t="s">
        <v>123</v>
      </c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0" customHeight="1">
      <c r="A420" s="24"/>
      <c r="B420" s="40"/>
      <c r="C420" s="34" t="s">
        <v>41</v>
      </c>
      <c r="D420" s="33">
        <f t="shared" ref="D420:E420" si="48">SUM(D416:D419)</f>
        <v>8.75</v>
      </c>
      <c r="E420" s="33">
        <f t="shared" si="48"/>
        <v>6.45</v>
      </c>
      <c r="F420" s="33">
        <f t="shared" ref="F420:O420" si="49">SUM(F416:F418)</f>
        <v>102.6</v>
      </c>
      <c r="G420" s="33">
        <f t="shared" si="49"/>
        <v>374</v>
      </c>
      <c r="H420" s="33">
        <f t="shared" si="49"/>
        <v>115.3</v>
      </c>
      <c r="I420" s="33">
        <f t="shared" si="49"/>
        <v>72</v>
      </c>
      <c r="J420" s="33">
        <f t="shared" si="49"/>
        <v>218.5</v>
      </c>
      <c r="K420" s="33">
        <f t="shared" si="49"/>
        <v>3</v>
      </c>
      <c r="L420" s="33">
        <f t="shared" si="49"/>
        <v>0.15</v>
      </c>
      <c r="M420" s="33">
        <f t="shared" si="49"/>
        <v>0.26</v>
      </c>
      <c r="N420" s="33">
        <f t="shared" si="49"/>
        <v>1.21</v>
      </c>
      <c r="O420" s="33">
        <f t="shared" si="49"/>
        <v>150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0" customHeight="1">
      <c r="A421" s="6"/>
      <c r="B421" s="6"/>
      <c r="C421" s="6"/>
      <c r="D421" s="6"/>
      <c r="E421" s="54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0" customHeight="1">
      <c r="A422" s="38"/>
      <c r="B422" s="38"/>
      <c r="C422" s="39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0" customHeight="1">
      <c r="A423" s="3"/>
      <c r="B423" s="3"/>
      <c r="C423" s="53" t="s">
        <v>126</v>
      </c>
      <c r="D423" s="46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0" customHeight="1">
      <c r="A424" s="17" t="s">
        <v>7</v>
      </c>
      <c r="B424" s="17" t="s">
        <v>8</v>
      </c>
      <c r="C424" s="17" t="s">
        <v>9</v>
      </c>
      <c r="D424" s="17" t="s">
        <v>10</v>
      </c>
      <c r="E424" s="17" t="s">
        <v>11</v>
      </c>
      <c r="F424" s="17" t="s">
        <v>12</v>
      </c>
      <c r="G424" s="18" t="s">
        <v>13</v>
      </c>
      <c r="H424" s="19" t="s">
        <v>14</v>
      </c>
      <c r="I424" s="20"/>
      <c r="J424" s="20"/>
      <c r="K424" s="21"/>
      <c r="L424" s="19" t="s">
        <v>15</v>
      </c>
      <c r="M424" s="20"/>
      <c r="N424" s="20"/>
      <c r="O424" s="21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40.5" customHeight="1">
      <c r="A425" s="22"/>
      <c r="B425" s="22"/>
      <c r="C425" s="22"/>
      <c r="D425" s="22"/>
      <c r="E425" s="22"/>
      <c r="F425" s="22"/>
      <c r="G425" s="22"/>
      <c r="H425" s="23" t="s">
        <v>16</v>
      </c>
      <c r="I425" s="23" t="s">
        <v>17</v>
      </c>
      <c r="J425" s="23" t="s">
        <v>18</v>
      </c>
      <c r="K425" s="23" t="s">
        <v>19</v>
      </c>
      <c r="L425" s="23" t="s">
        <v>20</v>
      </c>
      <c r="M425" s="23" t="s">
        <v>21</v>
      </c>
      <c r="N425" s="23" t="s">
        <v>22</v>
      </c>
      <c r="O425" s="23" t="s">
        <v>23</v>
      </c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25.5" customHeight="1">
      <c r="A426" s="23">
        <v>40.0</v>
      </c>
      <c r="B426" s="23">
        <v>100.0</v>
      </c>
      <c r="C426" s="27" t="s">
        <v>156</v>
      </c>
      <c r="D426" s="23">
        <v>1.7</v>
      </c>
      <c r="E426" s="23">
        <v>3.2</v>
      </c>
      <c r="F426" s="23">
        <v>8.7</v>
      </c>
      <c r="G426" s="26">
        <v>90.0</v>
      </c>
      <c r="H426" s="23">
        <v>48.0</v>
      </c>
      <c r="I426" s="23">
        <v>19.0</v>
      </c>
      <c r="J426" s="23">
        <v>46.0</v>
      </c>
      <c r="K426" s="23">
        <v>0.7</v>
      </c>
      <c r="L426" s="23">
        <v>0.02</v>
      </c>
      <c r="M426" s="23">
        <v>0.06</v>
      </c>
      <c r="N426" s="23">
        <v>0.7</v>
      </c>
      <c r="O426" s="23">
        <v>11.2</v>
      </c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0" customHeight="1">
      <c r="A427" s="23">
        <v>690.0</v>
      </c>
      <c r="B427" s="23" t="s">
        <v>157</v>
      </c>
      <c r="C427" s="27" t="s">
        <v>158</v>
      </c>
      <c r="D427" s="23">
        <v>21.3</v>
      </c>
      <c r="E427" s="23">
        <v>27.0</v>
      </c>
      <c r="F427" s="23">
        <v>20.2</v>
      </c>
      <c r="G427" s="26">
        <v>405.0</v>
      </c>
      <c r="H427" s="23">
        <v>124.0</v>
      </c>
      <c r="I427" s="23">
        <v>48.2</v>
      </c>
      <c r="J427" s="23">
        <v>266.0</v>
      </c>
      <c r="K427" s="23">
        <v>3.7</v>
      </c>
      <c r="L427" s="23">
        <v>0.02</v>
      </c>
      <c r="M427" s="23">
        <v>0.13</v>
      </c>
      <c r="N427" s="23">
        <v>3.6</v>
      </c>
      <c r="O427" s="23">
        <v>61.3</v>
      </c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0" customHeight="1">
      <c r="A428" s="23">
        <v>627.0</v>
      </c>
      <c r="B428" s="23">
        <v>200.0</v>
      </c>
      <c r="C428" s="27" t="s">
        <v>74</v>
      </c>
      <c r="D428" s="23">
        <v>0.3</v>
      </c>
      <c r="E428" s="23">
        <v>0.1</v>
      </c>
      <c r="F428" s="23">
        <v>15.2</v>
      </c>
      <c r="G428" s="26">
        <v>61.0</v>
      </c>
      <c r="H428" s="23">
        <v>17.0</v>
      </c>
      <c r="I428" s="23">
        <v>7.0</v>
      </c>
      <c r="J428" s="23">
        <v>32.0</v>
      </c>
      <c r="K428" s="23">
        <v>0.9</v>
      </c>
      <c r="L428" s="23">
        <v>0.0</v>
      </c>
      <c r="M428" s="23">
        <v>0.06</v>
      </c>
      <c r="N428" s="23">
        <v>0.48</v>
      </c>
      <c r="O428" s="23">
        <v>0.0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0" customHeight="1">
      <c r="A429" s="23"/>
      <c r="B429" s="23">
        <v>60.0</v>
      </c>
      <c r="C429" s="27" t="s">
        <v>28</v>
      </c>
      <c r="D429" s="23">
        <v>4.1</v>
      </c>
      <c r="E429" s="23">
        <v>0.72</v>
      </c>
      <c r="F429" s="23">
        <v>27.8</v>
      </c>
      <c r="G429" s="26">
        <v>129.0</v>
      </c>
      <c r="H429" s="23">
        <v>18.0</v>
      </c>
      <c r="I429" s="23">
        <v>28.0</v>
      </c>
      <c r="J429" s="23">
        <v>74.0</v>
      </c>
      <c r="K429" s="23">
        <v>1.4</v>
      </c>
      <c r="L429" s="23">
        <v>0.0</v>
      </c>
      <c r="M429" s="23">
        <v>0.09</v>
      </c>
      <c r="N429" s="23">
        <v>0.72</v>
      </c>
      <c r="O429" s="23">
        <v>0.0</v>
      </c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0" customHeight="1">
      <c r="A430" s="23"/>
      <c r="B430" s="28">
        <v>50.0</v>
      </c>
      <c r="C430" s="29" t="s">
        <v>29</v>
      </c>
      <c r="D430" s="30">
        <v>3.8</v>
      </c>
      <c r="E430" s="30">
        <v>0.3</v>
      </c>
      <c r="F430" s="30">
        <v>25.5</v>
      </c>
      <c r="G430" s="30">
        <v>117.0</v>
      </c>
      <c r="H430" s="30">
        <v>10.0</v>
      </c>
      <c r="I430" s="30">
        <v>7.0</v>
      </c>
      <c r="J430" s="31">
        <v>32.5</v>
      </c>
      <c r="K430" s="31">
        <v>0.5</v>
      </c>
      <c r="L430" s="30">
        <v>0.0</v>
      </c>
      <c r="M430" s="30">
        <v>0.05</v>
      </c>
      <c r="N430" s="30">
        <v>0.47</v>
      </c>
      <c r="O430" s="30">
        <v>0.0</v>
      </c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0" customHeight="1">
      <c r="A431" s="28"/>
      <c r="B431" s="23"/>
      <c r="C431" s="29"/>
      <c r="D431" s="30"/>
      <c r="E431" s="30"/>
      <c r="F431" s="30"/>
      <c r="G431" s="30"/>
      <c r="H431" s="30"/>
      <c r="I431" s="30"/>
      <c r="J431" s="31"/>
      <c r="K431" s="31"/>
      <c r="L431" s="30"/>
      <c r="M431" s="30"/>
      <c r="N431" s="32"/>
      <c r="O431" s="30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0" customHeight="1">
      <c r="A432" s="28"/>
      <c r="B432" s="28"/>
      <c r="C432" s="29"/>
      <c r="D432" s="30"/>
      <c r="E432" s="30"/>
      <c r="F432" s="30"/>
      <c r="G432" s="30"/>
      <c r="H432" s="30"/>
      <c r="I432" s="30"/>
      <c r="J432" s="31"/>
      <c r="K432" s="31"/>
      <c r="L432" s="30"/>
      <c r="M432" s="30"/>
      <c r="N432" s="30"/>
      <c r="O432" s="30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0" customHeight="1">
      <c r="A433" s="24"/>
      <c r="B433" s="40"/>
      <c r="C433" s="34" t="s">
        <v>41</v>
      </c>
      <c r="D433" s="33">
        <f t="shared" ref="D433:O433" si="50">SUM(D426:D431)</f>
        <v>31.2</v>
      </c>
      <c r="E433" s="33">
        <f t="shared" si="50"/>
        <v>31.32</v>
      </c>
      <c r="F433" s="33">
        <f t="shared" si="50"/>
        <v>97.4</v>
      </c>
      <c r="G433" s="33">
        <f t="shared" si="50"/>
        <v>802</v>
      </c>
      <c r="H433" s="33">
        <f t="shared" si="50"/>
        <v>217</v>
      </c>
      <c r="I433" s="33">
        <f t="shared" si="50"/>
        <v>109.2</v>
      </c>
      <c r="J433" s="33">
        <f t="shared" si="50"/>
        <v>450.5</v>
      </c>
      <c r="K433" s="33">
        <f t="shared" si="50"/>
        <v>7.2</v>
      </c>
      <c r="L433" s="33">
        <f t="shared" si="50"/>
        <v>0.04</v>
      </c>
      <c r="M433" s="33">
        <f t="shared" si="50"/>
        <v>0.39</v>
      </c>
      <c r="N433" s="33">
        <f t="shared" si="50"/>
        <v>5.97</v>
      </c>
      <c r="O433" s="33">
        <f t="shared" si="50"/>
        <v>72.5</v>
      </c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0" customHeight="1">
      <c r="A434" s="38"/>
      <c r="B434" s="38"/>
      <c r="C434" s="39" t="s">
        <v>159</v>
      </c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0" customHeight="1">
      <c r="A435" s="17" t="s">
        <v>7</v>
      </c>
      <c r="B435" s="17" t="s">
        <v>8</v>
      </c>
      <c r="C435" s="17" t="s">
        <v>9</v>
      </c>
      <c r="D435" s="17" t="s">
        <v>10</v>
      </c>
      <c r="E435" s="17" t="s">
        <v>11</v>
      </c>
      <c r="F435" s="17" t="s">
        <v>12</v>
      </c>
      <c r="G435" s="18" t="s">
        <v>13</v>
      </c>
      <c r="H435" s="19" t="s">
        <v>14</v>
      </c>
      <c r="I435" s="20"/>
      <c r="J435" s="20"/>
      <c r="K435" s="21"/>
      <c r="L435" s="19" t="s">
        <v>15</v>
      </c>
      <c r="M435" s="20"/>
      <c r="N435" s="20"/>
      <c r="O435" s="21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38.25" customHeight="1">
      <c r="A436" s="22"/>
      <c r="B436" s="22"/>
      <c r="C436" s="22"/>
      <c r="D436" s="22"/>
      <c r="E436" s="22"/>
      <c r="F436" s="22"/>
      <c r="G436" s="22"/>
      <c r="H436" s="23" t="s">
        <v>16</v>
      </c>
      <c r="I436" s="23" t="s">
        <v>17</v>
      </c>
      <c r="J436" s="23" t="s">
        <v>18</v>
      </c>
      <c r="K436" s="23" t="s">
        <v>19</v>
      </c>
      <c r="L436" s="23" t="s">
        <v>20</v>
      </c>
      <c r="M436" s="23" t="s">
        <v>21</v>
      </c>
      <c r="N436" s="23" t="s">
        <v>22</v>
      </c>
      <c r="O436" s="23" t="s">
        <v>23</v>
      </c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0" customHeight="1">
      <c r="A437" s="23"/>
      <c r="B437" s="52">
        <v>200.0</v>
      </c>
      <c r="C437" s="27" t="s">
        <v>50</v>
      </c>
      <c r="D437" s="30">
        <v>6.0</v>
      </c>
      <c r="E437" s="30">
        <v>12.0</v>
      </c>
      <c r="F437" s="30">
        <v>8.3</v>
      </c>
      <c r="G437" s="30">
        <v>171.0</v>
      </c>
      <c r="H437" s="30">
        <v>248.0</v>
      </c>
      <c r="I437" s="30">
        <v>28.0</v>
      </c>
      <c r="J437" s="30">
        <v>184.0</v>
      </c>
      <c r="K437" s="30">
        <v>0.2</v>
      </c>
      <c r="L437" s="30">
        <v>0.03</v>
      </c>
      <c r="M437" s="30">
        <v>0.04</v>
      </c>
      <c r="N437" s="30">
        <v>0.3</v>
      </c>
      <c r="O437" s="30">
        <v>0.7</v>
      </c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0" customHeight="1">
      <c r="A438" s="28"/>
      <c r="B438" s="32">
        <v>30.0</v>
      </c>
      <c r="C438" s="29" t="s">
        <v>29</v>
      </c>
      <c r="D438" s="30">
        <v>2.28</v>
      </c>
      <c r="E438" s="30">
        <v>0.18</v>
      </c>
      <c r="F438" s="30">
        <v>15.3</v>
      </c>
      <c r="G438" s="30">
        <v>70.0</v>
      </c>
      <c r="H438" s="30">
        <v>6.0</v>
      </c>
      <c r="I438" s="30">
        <v>4.2</v>
      </c>
      <c r="J438" s="31">
        <v>19.5</v>
      </c>
      <c r="K438" s="31">
        <v>0.3</v>
      </c>
      <c r="L438" s="30">
        <v>0.0</v>
      </c>
      <c r="M438" s="30">
        <v>0.03</v>
      </c>
      <c r="N438" s="30">
        <v>0.28</v>
      </c>
      <c r="O438" s="30">
        <v>0.0</v>
      </c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0" customHeight="1">
      <c r="A439" s="28"/>
      <c r="B439" s="28"/>
      <c r="C439" s="29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0" customHeight="1">
      <c r="A440" s="28"/>
      <c r="B440" s="6"/>
      <c r="C440" s="28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0" customHeight="1">
      <c r="A441" s="24"/>
      <c r="B441" s="40"/>
      <c r="C441" s="34" t="s">
        <v>41</v>
      </c>
      <c r="D441" s="33">
        <f t="shared" ref="D441:H441" si="51">SUM(D437:D439)</f>
        <v>8.28</v>
      </c>
      <c r="E441" s="33">
        <f t="shared" si="51"/>
        <v>12.18</v>
      </c>
      <c r="F441" s="33">
        <f t="shared" si="51"/>
        <v>23.6</v>
      </c>
      <c r="G441" s="33">
        <f t="shared" si="51"/>
        <v>241</v>
      </c>
      <c r="H441" s="33">
        <f t="shared" si="51"/>
        <v>254</v>
      </c>
      <c r="I441" s="33">
        <f t="shared" ref="I441:O441" si="52">SUM(I436:I439)</f>
        <v>32.2</v>
      </c>
      <c r="J441" s="33">
        <f t="shared" si="52"/>
        <v>203.5</v>
      </c>
      <c r="K441" s="33">
        <f t="shared" si="52"/>
        <v>0.5</v>
      </c>
      <c r="L441" s="33">
        <f t="shared" si="52"/>
        <v>0.03</v>
      </c>
      <c r="M441" s="33">
        <f t="shared" si="52"/>
        <v>0.07</v>
      </c>
      <c r="N441" s="33">
        <f t="shared" si="52"/>
        <v>0.58</v>
      </c>
      <c r="O441" s="33">
        <f t="shared" si="52"/>
        <v>0.7</v>
      </c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0" customHeight="1">
      <c r="A442" s="28"/>
      <c r="B442" s="28"/>
      <c r="C442" s="29" t="s">
        <v>160</v>
      </c>
      <c r="D442" s="33">
        <v>101.14</v>
      </c>
      <c r="E442" s="33">
        <v>73.0</v>
      </c>
      <c r="F442" s="33">
        <v>491.1</v>
      </c>
      <c r="G442" s="33">
        <v>3002.0</v>
      </c>
      <c r="H442" s="33">
        <v>1240.0</v>
      </c>
      <c r="I442" s="33">
        <v>447.8</v>
      </c>
      <c r="J442" s="33">
        <v>1804.8</v>
      </c>
      <c r="K442" s="33">
        <v>23.37</v>
      </c>
      <c r="L442" s="33">
        <v>0.5</v>
      </c>
      <c r="M442" s="33">
        <v>0.88</v>
      </c>
      <c r="N442" s="33">
        <v>13.14</v>
      </c>
      <c r="O442" s="33">
        <v>248.16</v>
      </c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0" customHeight="1">
      <c r="A443" s="38"/>
      <c r="B443" s="38"/>
      <c r="C443" s="39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0" customHeight="1">
      <c r="A444" s="6"/>
      <c r="B444" s="38"/>
      <c r="C444" s="38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55" t="s">
        <v>161</v>
      </c>
      <c r="B445" s="9"/>
      <c r="C445" s="9"/>
      <c r="D445" s="9"/>
      <c r="E445" s="9"/>
      <c r="F445" s="9"/>
      <c r="G445" s="9"/>
      <c r="H445" s="9"/>
      <c r="I445" s="9"/>
      <c r="J445" s="43"/>
      <c r="K445" s="43"/>
      <c r="L445" s="43"/>
      <c r="M445" s="43"/>
      <c r="N445" s="43"/>
      <c r="O445" s="43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ht="15.75" customHeight="1">
      <c r="A446" s="55" t="s">
        <v>162</v>
      </c>
      <c r="B446" s="9"/>
      <c r="C446" s="9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ht="12.0" customHeight="1">
      <c r="A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0" customHeight="1">
      <c r="A448" s="4"/>
      <c r="B448" s="4"/>
      <c r="C448" s="4" t="s">
        <v>163</v>
      </c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0" customHeight="1">
      <c r="A449" s="17" t="s">
        <v>7</v>
      </c>
      <c r="B449" s="17" t="s">
        <v>8</v>
      </c>
      <c r="C449" s="17" t="s">
        <v>9</v>
      </c>
      <c r="D449" s="17" t="s">
        <v>10</v>
      </c>
      <c r="E449" s="17" t="s">
        <v>11</v>
      </c>
      <c r="F449" s="17" t="s">
        <v>12</v>
      </c>
      <c r="G449" s="18" t="s">
        <v>13</v>
      </c>
      <c r="H449" s="19" t="s">
        <v>14</v>
      </c>
      <c r="I449" s="20"/>
      <c r="J449" s="20"/>
      <c r="K449" s="21"/>
      <c r="L449" s="19" t="s">
        <v>15</v>
      </c>
      <c r="M449" s="20"/>
      <c r="N449" s="20"/>
      <c r="O449" s="21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42.75" customHeight="1">
      <c r="A450" s="22"/>
      <c r="B450" s="22"/>
      <c r="C450" s="22"/>
      <c r="D450" s="22"/>
      <c r="E450" s="22"/>
      <c r="F450" s="22"/>
      <c r="G450" s="22"/>
      <c r="H450" s="23" t="s">
        <v>16</v>
      </c>
      <c r="I450" s="23" t="s">
        <v>17</v>
      </c>
      <c r="J450" s="23" t="s">
        <v>18</v>
      </c>
      <c r="K450" s="23" t="s">
        <v>19</v>
      </c>
      <c r="L450" s="23" t="s">
        <v>20</v>
      </c>
      <c r="M450" s="23" t="s">
        <v>21</v>
      </c>
      <c r="N450" s="23" t="s">
        <v>22</v>
      </c>
      <c r="O450" s="23" t="s">
        <v>23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24.75" customHeight="1">
      <c r="A451" s="23">
        <v>177.0</v>
      </c>
      <c r="B451" s="23">
        <v>200.0</v>
      </c>
      <c r="C451" s="27" t="s">
        <v>164</v>
      </c>
      <c r="D451" s="23">
        <v>8.6</v>
      </c>
      <c r="E451" s="23">
        <v>11.0</v>
      </c>
      <c r="F451" s="23">
        <v>44.3</v>
      </c>
      <c r="G451" s="26">
        <v>350.0</v>
      </c>
      <c r="H451" s="23">
        <v>147.0</v>
      </c>
      <c r="I451" s="23">
        <v>44.0</v>
      </c>
      <c r="J451" s="23">
        <v>221.0</v>
      </c>
      <c r="K451" s="23">
        <v>2.3</v>
      </c>
      <c r="L451" s="23">
        <v>54.8</v>
      </c>
      <c r="M451" s="23">
        <v>0.14</v>
      </c>
      <c r="N451" s="23">
        <v>0.7</v>
      </c>
      <c r="O451" s="23">
        <v>0.9</v>
      </c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0" customHeight="1">
      <c r="A452" s="28">
        <v>15.0</v>
      </c>
      <c r="B452" s="23">
        <v>20.0</v>
      </c>
      <c r="C452" s="27" t="s">
        <v>57</v>
      </c>
      <c r="D452" s="23">
        <v>4.6</v>
      </c>
      <c r="E452" s="23">
        <v>6.0</v>
      </c>
      <c r="F452" s="23">
        <v>0.0</v>
      </c>
      <c r="G452" s="26">
        <v>74.0</v>
      </c>
      <c r="H452" s="23">
        <v>200.0</v>
      </c>
      <c r="I452" s="23">
        <v>9.4</v>
      </c>
      <c r="J452" s="23">
        <v>109.0</v>
      </c>
      <c r="K452" s="23">
        <v>0.12</v>
      </c>
      <c r="L452" s="23">
        <v>0.08</v>
      </c>
      <c r="M452" s="23">
        <v>0.0</v>
      </c>
      <c r="N452" s="23">
        <v>0.02</v>
      </c>
      <c r="O452" s="23">
        <v>0.32</v>
      </c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0" customHeight="1">
      <c r="A453" s="23">
        <v>294.0</v>
      </c>
      <c r="B453" s="23" t="s">
        <v>25</v>
      </c>
      <c r="C453" s="27" t="s">
        <v>98</v>
      </c>
      <c r="D453" s="23">
        <v>32.0</v>
      </c>
      <c r="E453" s="23">
        <v>47.0</v>
      </c>
      <c r="F453" s="23">
        <v>32.0</v>
      </c>
      <c r="G453" s="26">
        <v>672.0</v>
      </c>
      <c r="H453" s="23">
        <v>344.0</v>
      </c>
      <c r="I453" s="23">
        <v>55.0</v>
      </c>
      <c r="J453" s="23">
        <v>484.0</v>
      </c>
      <c r="K453" s="23"/>
      <c r="L453" s="23">
        <v>0.27</v>
      </c>
      <c r="M453" s="23">
        <v>0.16</v>
      </c>
      <c r="N453" s="23">
        <v>1.1</v>
      </c>
      <c r="O453" s="23">
        <v>1.32</v>
      </c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0" customHeight="1">
      <c r="A454" s="23">
        <v>1024.0</v>
      </c>
      <c r="B454" s="23">
        <v>200.0</v>
      </c>
      <c r="C454" s="24" t="s">
        <v>58</v>
      </c>
      <c r="D454" s="23">
        <v>0.8</v>
      </c>
      <c r="E454" s="23">
        <v>2.6</v>
      </c>
      <c r="F454" s="23">
        <v>22.6</v>
      </c>
      <c r="G454" s="26">
        <v>112.0</v>
      </c>
      <c r="H454" s="23">
        <v>34.0</v>
      </c>
      <c r="I454" s="23">
        <v>0.0</v>
      </c>
      <c r="J454" s="23">
        <v>50.0</v>
      </c>
      <c r="K454" s="23">
        <v>0.0</v>
      </c>
      <c r="L454" s="23">
        <v>0.0</v>
      </c>
      <c r="M454" s="23">
        <v>0.02</v>
      </c>
      <c r="N454" s="23">
        <v>0.9</v>
      </c>
      <c r="O454" s="23">
        <v>0.4</v>
      </c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0" customHeight="1">
      <c r="A455" s="28"/>
      <c r="B455" s="28">
        <v>60.0</v>
      </c>
      <c r="C455" s="29" t="s">
        <v>29</v>
      </c>
      <c r="D455" s="30">
        <v>4.6</v>
      </c>
      <c r="E455" s="30">
        <v>0.4</v>
      </c>
      <c r="F455" s="30">
        <v>30.6</v>
      </c>
      <c r="G455" s="30">
        <v>140.0</v>
      </c>
      <c r="H455" s="30">
        <v>12.0</v>
      </c>
      <c r="I455" s="30">
        <v>8.4</v>
      </c>
      <c r="J455" s="31">
        <v>39.0</v>
      </c>
      <c r="K455" s="31">
        <v>0.54</v>
      </c>
      <c r="L455" s="30">
        <v>0.0</v>
      </c>
      <c r="M455" s="30">
        <v>0.06</v>
      </c>
      <c r="N455" s="30">
        <v>0.56</v>
      </c>
      <c r="O455" s="30">
        <v>0.0</v>
      </c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0" customHeight="1">
      <c r="A456" s="28"/>
      <c r="B456" s="28"/>
      <c r="C456" s="29"/>
      <c r="D456" s="30"/>
      <c r="E456" s="30"/>
      <c r="F456" s="30"/>
      <c r="G456" s="30"/>
      <c r="H456" s="30"/>
      <c r="I456" s="30"/>
      <c r="J456" s="31"/>
      <c r="K456" s="31"/>
      <c r="L456" s="30"/>
      <c r="M456" s="30"/>
      <c r="N456" s="30"/>
      <c r="O456" s="30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0" customHeight="1">
      <c r="A457" s="24"/>
      <c r="B457" s="24"/>
      <c r="C457" s="34" t="s">
        <v>41</v>
      </c>
      <c r="D457" s="33">
        <f t="shared" ref="D457:O457" si="53">SUM(D451:D455)</f>
        <v>50.6</v>
      </c>
      <c r="E457" s="33">
        <f t="shared" si="53"/>
        <v>67</v>
      </c>
      <c r="F457" s="33">
        <f t="shared" si="53"/>
        <v>129.5</v>
      </c>
      <c r="G457" s="33">
        <f t="shared" si="53"/>
        <v>1348</v>
      </c>
      <c r="H457" s="33">
        <f t="shared" si="53"/>
        <v>737</v>
      </c>
      <c r="I457" s="33">
        <f t="shared" si="53"/>
        <v>116.8</v>
      </c>
      <c r="J457" s="33">
        <f t="shared" si="53"/>
        <v>903</v>
      </c>
      <c r="K457" s="33">
        <f t="shared" si="53"/>
        <v>2.96</v>
      </c>
      <c r="L457" s="33">
        <f t="shared" si="53"/>
        <v>55.15</v>
      </c>
      <c r="M457" s="33">
        <f t="shared" si="53"/>
        <v>0.38</v>
      </c>
      <c r="N457" s="33">
        <f t="shared" si="53"/>
        <v>3.28</v>
      </c>
      <c r="O457" s="33">
        <f t="shared" si="53"/>
        <v>2.94</v>
      </c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0" customHeight="1">
      <c r="A458" s="3"/>
      <c r="B458" s="3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0" customHeight="1">
      <c r="A459" s="4"/>
      <c r="B459" s="4"/>
      <c r="C459" s="4" t="s">
        <v>165</v>
      </c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0" customHeight="1">
      <c r="A460" s="17" t="s">
        <v>7</v>
      </c>
      <c r="B460" s="17" t="s">
        <v>8</v>
      </c>
      <c r="C460" s="17" t="s">
        <v>9</v>
      </c>
      <c r="D460" s="17" t="s">
        <v>10</v>
      </c>
      <c r="E460" s="17" t="s">
        <v>11</v>
      </c>
      <c r="F460" s="17" t="s">
        <v>12</v>
      </c>
      <c r="G460" s="18" t="s">
        <v>13</v>
      </c>
      <c r="H460" s="19" t="s">
        <v>14</v>
      </c>
      <c r="I460" s="20"/>
      <c r="J460" s="20"/>
      <c r="K460" s="21"/>
      <c r="L460" s="19" t="s">
        <v>15</v>
      </c>
      <c r="M460" s="20"/>
      <c r="N460" s="20"/>
      <c r="O460" s="21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39.0" customHeight="1">
      <c r="A461" s="22"/>
      <c r="B461" s="22"/>
      <c r="C461" s="22"/>
      <c r="D461" s="22"/>
      <c r="E461" s="22"/>
      <c r="F461" s="22"/>
      <c r="G461" s="22"/>
      <c r="H461" s="23" t="s">
        <v>16</v>
      </c>
      <c r="I461" s="23" t="s">
        <v>17</v>
      </c>
      <c r="J461" s="23" t="s">
        <v>18</v>
      </c>
      <c r="K461" s="23" t="s">
        <v>19</v>
      </c>
      <c r="L461" s="23" t="s">
        <v>20</v>
      </c>
      <c r="M461" s="23" t="s">
        <v>21</v>
      </c>
      <c r="N461" s="23" t="s">
        <v>22</v>
      </c>
      <c r="O461" s="23" t="s">
        <v>23</v>
      </c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0" customHeight="1">
      <c r="A462" s="23"/>
      <c r="B462" s="23">
        <v>100.0</v>
      </c>
      <c r="C462" s="27" t="s">
        <v>61</v>
      </c>
      <c r="D462" s="23">
        <v>3.2</v>
      </c>
      <c r="E462" s="23">
        <v>8.8</v>
      </c>
      <c r="F462" s="23">
        <v>16.7</v>
      </c>
      <c r="G462" s="26">
        <v>158.0</v>
      </c>
      <c r="H462" s="23">
        <v>38.3</v>
      </c>
      <c r="I462" s="23">
        <v>18.3</v>
      </c>
      <c r="J462" s="23">
        <v>58.3</v>
      </c>
      <c r="K462" s="23">
        <v>6.2</v>
      </c>
      <c r="L462" s="23">
        <v>0.0</v>
      </c>
      <c r="M462" s="23">
        <v>0.02</v>
      </c>
      <c r="N462" s="23">
        <v>0.17</v>
      </c>
      <c r="O462" s="23">
        <v>6.4</v>
      </c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24.0" customHeight="1">
      <c r="A463" s="23">
        <v>139.0</v>
      </c>
      <c r="B463" s="23">
        <v>300.0</v>
      </c>
      <c r="C463" s="27" t="s">
        <v>119</v>
      </c>
      <c r="D463" s="23">
        <v>4.8</v>
      </c>
      <c r="E463" s="23">
        <v>3.72</v>
      </c>
      <c r="F463" s="23">
        <v>42.0</v>
      </c>
      <c r="G463" s="26">
        <v>181.0</v>
      </c>
      <c r="H463" s="23">
        <v>55.6</v>
      </c>
      <c r="I463" s="23">
        <v>46.0</v>
      </c>
      <c r="J463" s="23">
        <v>300.0</v>
      </c>
      <c r="K463" s="23">
        <v>1.6</v>
      </c>
      <c r="L463" s="23">
        <v>0.0</v>
      </c>
      <c r="M463" s="23">
        <v>0.16</v>
      </c>
      <c r="N463" s="23">
        <v>1.7</v>
      </c>
      <c r="O463" s="23">
        <v>12.4</v>
      </c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0" customHeight="1">
      <c r="A464" s="23">
        <v>402.0</v>
      </c>
      <c r="B464" s="23" t="s">
        <v>71</v>
      </c>
      <c r="C464" s="27" t="s">
        <v>166</v>
      </c>
      <c r="D464" s="23">
        <v>9.75</v>
      </c>
      <c r="E464" s="23">
        <v>5.85</v>
      </c>
      <c r="F464" s="23">
        <v>15.3</v>
      </c>
      <c r="G464" s="26">
        <v>180.0</v>
      </c>
      <c r="H464" s="23">
        <v>33.0</v>
      </c>
      <c r="I464" s="23">
        <v>33.0</v>
      </c>
      <c r="J464" s="23">
        <v>134.0</v>
      </c>
      <c r="K464" s="23">
        <v>1.8</v>
      </c>
      <c r="L464" s="23">
        <v>0.0</v>
      </c>
      <c r="M464" s="23">
        <v>0.11</v>
      </c>
      <c r="N464" s="23">
        <v>2.55</v>
      </c>
      <c r="O464" s="23">
        <v>5.7</v>
      </c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1.25" customHeight="1">
      <c r="A465" s="23">
        <v>255.0</v>
      </c>
      <c r="B465" s="23">
        <v>180.0</v>
      </c>
      <c r="C465" s="27" t="s">
        <v>167</v>
      </c>
      <c r="D465" s="23">
        <v>10.32</v>
      </c>
      <c r="E465" s="23">
        <v>8.4</v>
      </c>
      <c r="F465" s="23">
        <v>50.4</v>
      </c>
      <c r="G465" s="26">
        <v>320.0</v>
      </c>
      <c r="H465" s="23">
        <v>28.8</v>
      </c>
      <c r="I465" s="23">
        <v>144.0</v>
      </c>
      <c r="J465" s="23">
        <v>241.2</v>
      </c>
      <c r="K465" s="23">
        <v>5.4</v>
      </c>
      <c r="L465" s="23">
        <v>0.02</v>
      </c>
      <c r="M465" s="23">
        <v>0.24</v>
      </c>
      <c r="N465" s="23">
        <v>3.0</v>
      </c>
      <c r="O465" s="23">
        <v>0.0</v>
      </c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0" customHeight="1">
      <c r="A466" s="23">
        <v>932.0</v>
      </c>
      <c r="B466" s="23">
        <v>200.0</v>
      </c>
      <c r="C466" s="27" t="s">
        <v>36</v>
      </c>
      <c r="D466" s="23">
        <v>0.6</v>
      </c>
      <c r="E466" s="23">
        <v>0.0</v>
      </c>
      <c r="F466" s="23">
        <v>30.8</v>
      </c>
      <c r="G466" s="26">
        <v>130.0</v>
      </c>
      <c r="H466" s="23">
        <v>24.0</v>
      </c>
      <c r="I466" s="23">
        <v>16.0</v>
      </c>
      <c r="J466" s="23">
        <v>22.0</v>
      </c>
      <c r="K466" s="23">
        <v>0.8</v>
      </c>
      <c r="L466" s="23">
        <v>0.04</v>
      </c>
      <c r="M466" s="23">
        <v>0.3</v>
      </c>
      <c r="N466" s="23">
        <v>0.0</v>
      </c>
      <c r="O466" s="23">
        <v>0.0</v>
      </c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0" customHeight="1">
      <c r="A467" s="23"/>
      <c r="B467" s="28">
        <v>80.0</v>
      </c>
      <c r="C467" s="29" t="s">
        <v>28</v>
      </c>
      <c r="D467" s="30">
        <v>5.5</v>
      </c>
      <c r="E467" s="30">
        <v>0.96</v>
      </c>
      <c r="F467" s="30">
        <v>37.1</v>
      </c>
      <c r="G467" s="30">
        <v>172.0</v>
      </c>
      <c r="H467" s="30">
        <v>24.0</v>
      </c>
      <c r="I467" s="30">
        <v>37.3</v>
      </c>
      <c r="J467" s="31">
        <v>98.7</v>
      </c>
      <c r="K467" s="31">
        <v>1.9</v>
      </c>
      <c r="L467" s="30">
        <v>0.0</v>
      </c>
      <c r="M467" s="30">
        <v>0.12</v>
      </c>
      <c r="N467" s="30">
        <v>0.96</v>
      </c>
      <c r="O467" s="30">
        <v>0.0</v>
      </c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0" customHeight="1">
      <c r="A468" s="28"/>
      <c r="B468" s="32">
        <v>60.0</v>
      </c>
      <c r="C468" s="29" t="s">
        <v>29</v>
      </c>
      <c r="D468" s="30">
        <v>4.56</v>
      </c>
      <c r="E468" s="30">
        <v>0.36</v>
      </c>
      <c r="F468" s="30">
        <v>30.6</v>
      </c>
      <c r="G468" s="30">
        <v>140.0</v>
      </c>
      <c r="H468" s="30">
        <v>12.0</v>
      </c>
      <c r="I468" s="30">
        <v>8.4</v>
      </c>
      <c r="J468" s="31">
        <v>39.0</v>
      </c>
      <c r="K468" s="31">
        <v>0.6</v>
      </c>
      <c r="L468" s="30">
        <v>0.0</v>
      </c>
      <c r="M468" s="30">
        <v>0.06</v>
      </c>
      <c r="N468" s="30">
        <v>0.56</v>
      </c>
      <c r="O468" s="30">
        <v>0.0</v>
      </c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0" customHeight="1">
      <c r="A469" s="28"/>
      <c r="B469" s="28"/>
      <c r="C469" s="29"/>
      <c r="D469" s="30"/>
      <c r="E469" s="30"/>
      <c r="F469" s="30"/>
      <c r="G469" s="30"/>
      <c r="H469" s="30"/>
      <c r="I469" s="30"/>
      <c r="J469" s="31"/>
      <c r="K469" s="31"/>
      <c r="L469" s="30"/>
      <c r="M469" s="30"/>
      <c r="N469" s="30"/>
      <c r="O469" s="30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0" customHeight="1">
      <c r="A470" s="28"/>
      <c r="B470" s="28"/>
      <c r="C470" s="29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0" customHeight="1">
      <c r="A471" s="28"/>
      <c r="B471" s="28"/>
      <c r="C471" s="29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0" customHeight="1">
      <c r="A472" s="24"/>
      <c r="B472" s="24"/>
      <c r="C472" s="34" t="s">
        <v>41</v>
      </c>
      <c r="D472" s="33">
        <f t="shared" ref="D472:O472" si="54">SUM(D462:D471)</f>
        <v>38.73</v>
      </c>
      <c r="E472" s="33">
        <f t="shared" si="54"/>
        <v>28.09</v>
      </c>
      <c r="F472" s="33">
        <f t="shared" si="54"/>
        <v>222.9</v>
      </c>
      <c r="G472" s="33">
        <f t="shared" si="54"/>
        <v>1281</v>
      </c>
      <c r="H472" s="33">
        <f t="shared" si="54"/>
        <v>215.7</v>
      </c>
      <c r="I472" s="33">
        <f t="shared" si="54"/>
        <v>303</v>
      </c>
      <c r="J472" s="33">
        <f t="shared" si="54"/>
        <v>893.2</v>
      </c>
      <c r="K472" s="33">
        <f t="shared" si="54"/>
        <v>18.3</v>
      </c>
      <c r="L472" s="33">
        <f t="shared" si="54"/>
        <v>0.06</v>
      </c>
      <c r="M472" s="33">
        <f t="shared" si="54"/>
        <v>1.01</v>
      </c>
      <c r="N472" s="33">
        <f t="shared" si="54"/>
        <v>8.94</v>
      </c>
      <c r="O472" s="33">
        <f t="shared" si="54"/>
        <v>24.5</v>
      </c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0" customHeight="1">
      <c r="A473" s="35"/>
      <c r="B473" s="35"/>
      <c r="C473" s="36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0" customHeight="1">
      <c r="A474" s="4"/>
      <c r="B474" s="4"/>
      <c r="C474" s="4" t="s">
        <v>168</v>
      </c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0" customHeight="1">
      <c r="A475" s="17" t="s">
        <v>7</v>
      </c>
      <c r="B475" s="17" t="s">
        <v>8</v>
      </c>
      <c r="C475" s="17" t="s">
        <v>9</v>
      </c>
      <c r="D475" s="17" t="s">
        <v>10</v>
      </c>
      <c r="E475" s="17" t="s">
        <v>11</v>
      </c>
      <c r="F475" s="17" t="s">
        <v>12</v>
      </c>
      <c r="G475" s="18" t="s">
        <v>13</v>
      </c>
      <c r="H475" s="19" t="s">
        <v>14</v>
      </c>
      <c r="I475" s="20"/>
      <c r="J475" s="20"/>
      <c r="K475" s="21"/>
      <c r="L475" s="19" t="s">
        <v>15</v>
      </c>
      <c r="M475" s="20"/>
      <c r="N475" s="20"/>
      <c r="O475" s="21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42.0" customHeight="1">
      <c r="A476" s="22"/>
      <c r="B476" s="22"/>
      <c r="C476" s="22"/>
      <c r="D476" s="22"/>
      <c r="E476" s="22"/>
      <c r="F476" s="22"/>
      <c r="G476" s="22"/>
      <c r="H476" s="23" t="s">
        <v>16</v>
      </c>
      <c r="I476" s="23" t="s">
        <v>17</v>
      </c>
      <c r="J476" s="23" t="s">
        <v>18</v>
      </c>
      <c r="K476" s="23" t="s">
        <v>19</v>
      </c>
      <c r="L476" s="23" t="s">
        <v>20</v>
      </c>
      <c r="M476" s="23" t="s">
        <v>21</v>
      </c>
      <c r="N476" s="23" t="s">
        <v>22</v>
      </c>
      <c r="O476" s="23" t="s">
        <v>23</v>
      </c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3.5" customHeight="1">
      <c r="A477" s="28"/>
      <c r="B477" s="32">
        <v>30.0</v>
      </c>
      <c r="C477" s="29" t="s">
        <v>38</v>
      </c>
      <c r="D477" s="30">
        <v>2.28</v>
      </c>
      <c r="E477" s="30">
        <v>0.18</v>
      </c>
      <c r="F477" s="30">
        <v>15.3</v>
      </c>
      <c r="G477" s="30">
        <v>70.0</v>
      </c>
      <c r="H477" s="30">
        <v>6.0</v>
      </c>
      <c r="I477" s="30">
        <v>4.2</v>
      </c>
      <c r="J477" s="31">
        <v>19.5</v>
      </c>
      <c r="K477" s="31">
        <v>0.3</v>
      </c>
      <c r="L477" s="30">
        <v>0.0</v>
      </c>
      <c r="M477" s="30">
        <v>0.03</v>
      </c>
      <c r="N477" s="30">
        <v>0.28</v>
      </c>
      <c r="O477" s="30">
        <v>0.0</v>
      </c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0" customHeight="1">
      <c r="A478" s="23"/>
      <c r="B478" s="23">
        <v>200.0</v>
      </c>
      <c r="C478" s="27" t="s">
        <v>40</v>
      </c>
      <c r="D478" s="23">
        <v>0.6</v>
      </c>
      <c r="E478" s="23">
        <v>0.0</v>
      </c>
      <c r="F478" s="23">
        <v>37.3</v>
      </c>
      <c r="G478" s="26">
        <v>120.0</v>
      </c>
      <c r="H478" s="23">
        <v>3.0</v>
      </c>
      <c r="I478" s="23">
        <v>0.0</v>
      </c>
      <c r="J478" s="23">
        <v>36.0</v>
      </c>
      <c r="K478" s="23">
        <v>0.4</v>
      </c>
      <c r="L478" s="23">
        <v>0.0</v>
      </c>
      <c r="M478" s="23">
        <v>0.04</v>
      </c>
      <c r="N478" s="23">
        <v>0.0</v>
      </c>
      <c r="O478" s="23">
        <v>0.0</v>
      </c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0" customHeight="1">
      <c r="A479" s="23"/>
      <c r="B479" s="23">
        <v>250.0</v>
      </c>
      <c r="C479" s="27" t="s">
        <v>39</v>
      </c>
      <c r="D479" s="23">
        <v>2.3</v>
      </c>
      <c r="E479" s="23">
        <v>0.0</v>
      </c>
      <c r="F479" s="23">
        <v>21.0</v>
      </c>
      <c r="G479" s="26">
        <v>96.0</v>
      </c>
      <c r="H479" s="23">
        <v>85.0</v>
      </c>
      <c r="I479" s="23">
        <v>33.0</v>
      </c>
      <c r="J479" s="23">
        <v>57.5</v>
      </c>
      <c r="K479" s="23">
        <v>0.8</v>
      </c>
      <c r="L479" s="23">
        <v>0.13</v>
      </c>
      <c r="M479" s="23">
        <v>0.08</v>
      </c>
      <c r="N479" s="23">
        <v>0.5</v>
      </c>
      <c r="O479" s="23">
        <v>150.0</v>
      </c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0" customHeight="1">
      <c r="A480" s="28"/>
      <c r="B480" s="28"/>
      <c r="C480" s="29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0" customHeight="1">
      <c r="A481" s="24"/>
      <c r="B481" s="24"/>
      <c r="C481" s="34" t="s">
        <v>41</v>
      </c>
      <c r="D481" s="33">
        <f t="shared" ref="D481:O481" si="55">SUM(D477:D480)</f>
        <v>5.18</v>
      </c>
      <c r="E481" s="33">
        <f t="shared" si="55"/>
        <v>0.18</v>
      </c>
      <c r="F481" s="33">
        <f t="shared" si="55"/>
        <v>73.6</v>
      </c>
      <c r="G481" s="33">
        <f t="shared" si="55"/>
        <v>286</v>
      </c>
      <c r="H481" s="33">
        <f t="shared" si="55"/>
        <v>94</v>
      </c>
      <c r="I481" s="33">
        <f t="shared" si="55"/>
        <v>37.2</v>
      </c>
      <c r="J481" s="33">
        <f t="shared" si="55"/>
        <v>113</v>
      </c>
      <c r="K481" s="33">
        <f t="shared" si="55"/>
        <v>1.5</v>
      </c>
      <c r="L481" s="33">
        <f t="shared" si="55"/>
        <v>0.13</v>
      </c>
      <c r="M481" s="33">
        <f t="shared" si="55"/>
        <v>0.15</v>
      </c>
      <c r="N481" s="33">
        <f t="shared" si="55"/>
        <v>0.78</v>
      </c>
      <c r="O481" s="33">
        <f t="shared" si="55"/>
        <v>150</v>
      </c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0" customHeight="1">
      <c r="A482" s="35"/>
      <c r="B482" s="35"/>
      <c r="C482" s="36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0" customHeight="1">
      <c r="A483" s="4"/>
      <c r="B483" s="4"/>
      <c r="C483" s="4" t="s">
        <v>169</v>
      </c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0" customHeight="1">
      <c r="A484" s="17" t="s">
        <v>7</v>
      </c>
      <c r="B484" s="17" t="s">
        <v>8</v>
      </c>
      <c r="C484" s="17" t="s">
        <v>9</v>
      </c>
      <c r="D484" s="17" t="s">
        <v>10</v>
      </c>
      <c r="E484" s="17" t="s">
        <v>11</v>
      </c>
      <c r="F484" s="17" t="s">
        <v>12</v>
      </c>
      <c r="G484" s="18" t="s">
        <v>13</v>
      </c>
      <c r="H484" s="19" t="s">
        <v>14</v>
      </c>
      <c r="I484" s="20"/>
      <c r="J484" s="20"/>
      <c r="K484" s="21"/>
      <c r="L484" s="19" t="s">
        <v>15</v>
      </c>
      <c r="M484" s="20"/>
      <c r="N484" s="20"/>
      <c r="O484" s="21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42.75" customHeight="1">
      <c r="A485" s="22"/>
      <c r="B485" s="22"/>
      <c r="C485" s="22"/>
      <c r="D485" s="22"/>
      <c r="E485" s="22"/>
      <c r="F485" s="22"/>
      <c r="G485" s="22"/>
      <c r="H485" s="23" t="s">
        <v>16</v>
      </c>
      <c r="I485" s="23" t="s">
        <v>17</v>
      </c>
      <c r="J485" s="23" t="s">
        <v>18</v>
      </c>
      <c r="K485" s="23" t="s">
        <v>19</v>
      </c>
      <c r="L485" s="23" t="s">
        <v>20</v>
      </c>
      <c r="M485" s="23" t="s">
        <v>21</v>
      </c>
      <c r="N485" s="23" t="s">
        <v>22</v>
      </c>
      <c r="O485" s="23" t="s">
        <v>23</v>
      </c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0" customHeight="1">
      <c r="A486" s="23"/>
      <c r="B486" s="23">
        <v>60.0</v>
      </c>
      <c r="C486" s="27" t="s">
        <v>170</v>
      </c>
      <c r="D486" s="23">
        <v>1.8</v>
      </c>
      <c r="E486" s="23">
        <v>0.12</v>
      </c>
      <c r="F486" s="23">
        <v>4.2</v>
      </c>
      <c r="G486" s="26">
        <v>24.0</v>
      </c>
      <c r="H486" s="23">
        <v>9.0</v>
      </c>
      <c r="I486" s="23">
        <v>12.0</v>
      </c>
      <c r="J486" s="23">
        <v>32.0</v>
      </c>
      <c r="K486" s="23">
        <v>0.5</v>
      </c>
      <c r="L486" s="23">
        <v>0.0</v>
      </c>
      <c r="M486" s="23">
        <v>0.06</v>
      </c>
      <c r="N486" s="23">
        <v>0.5</v>
      </c>
      <c r="O486" s="23">
        <v>6.0</v>
      </c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0" customHeight="1">
      <c r="A487" s="23">
        <v>294.0</v>
      </c>
      <c r="B487" s="23">
        <v>120.0</v>
      </c>
      <c r="C487" s="27" t="s">
        <v>64</v>
      </c>
      <c r="D487" s="23">
        <v>21.24</v>
      </c>
      <c r="E487" s="23">
        <v>19.44</v>
      </c>
      <c r="F487" s="23">
        <v>12.36</v>
      </c>
      <c r="G487" s="26">
        <v>290.0</v>
      </c>
      <c r="H487" s="23">
        <v>37.44</v>
      </c>
      <c r="I487" s="23">
        <v>2.16</v>
      </c>
      <c r="J487" s="23">
        <v>176.0</v>
      </c>
      <c r="K487" s="23">
        <v>1.92</v>
      </c>
      <c r="L487" s="23">
        <v>0.41</v>
      </c>
      <c r="M487" s="23">
        <v>0.04</v>
      </c>
      <c r="N487" s="23">
        <v>4.8</v>
      </c>
      <c r="O487" s="23">
        <v>1.6</v>
      </c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0" customHeight="1">
      <c r="A488" s="23">
        <v>487.0</v>
      </c>
      <c r="B488" s="23">
        <v>250.0</v>
      </c>
      <c r="C488" s="27" t="s">
        <v>65</v>
      </c>
      <c r="D488" s="23">
        <v>3.3</v>
      </c>
      <c r="E488" s="23">
        <v>10.0</v>
      </c>
      <c r="F488" s="23">
        <v>25.0</v>
      </c>
      <c r="G488" s="26">
        <v>219.0</v>
      </c>
      <c r="H488" s="23">
        <v>70.0</v>
      </c>
      <c r="I488" s="23">
        <v>53.3</v>
      </c>
      <c r="J488" s="23">
        <v>150.0</v>
      </c>
      <c r="K488" s="23">
        <v>2.0</v>
      </c>
      <c r="L488" s="23"/>
      <c r="M488" s="23">
        <v>0.25</v>
      </c>
      <c r="N488" s="23">
        <v>1.0</v>
      </c>
      <c r="O488" s="23">
        <v>4.2</v>
      </c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0" customHeight="1">
      <c r="A489" s="23">
        <v>627.0</v>
      </c>
      <c r="B489" s="23">
        <v>200.0</v>
      </c>
      <c r="C489" s="27" t="s">
        <v>74</v>
      </c>
      <c r="D489" s="23">
        <v>0.3</v>
      </c>
      <c r="E489" s="23">
        <v>0.1</v>
      </c>
      <c r="F489" s="23">
        <v>15.2</v>
      </c>
      <c r="G489" s="26">
        <v>61.0</v>
      </c>
      <c r="H489" s="23">
        <v>17.0</v>
      </c>
      <c r="I489" s="23">
        <v>7.0</v>
      </c>
      <c r="J489" s="23">
        <v>32.0</v>
      </c>
      <c r="K489" s="23">
        <v>0.9</v>
      </c>
      <c r="L489" s="23">
        <v>0.0</v>
      </c>
      <c r="M489" s="23">
        <v>0.06</v>
      </c>
      <c r="N489" s="23">
        <v>0.48</v>
      </c>
      <c r="O489" s="23">
        <v>0.0</v>
      </c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0" customHeight="1">
      <c r="A490" s="23"/>
      <c r="B490" s="23">
        <v>60.0</v>
      </c>
      <c r="C490" s="29" t="s">
        <v>28</v>
      </c>
      <c r="D490" s="30">
        <v>4.1</v>
      </c>
      <c r="E490" s="30">
        <v>0.72</v>
      </c>
      <c r="F490" s="30">
        <v>27.8</v>
      </c>
      <c r="G490" s="30">
        <v>129.0</v>
      </c>
      <c r="H490" s="30">
        <v>18.0</v>
      </c>
      <c r="I490" s="30">
        <v>28.0</v>
      </c>
      <c r="J490" s="31">
        <v>74.0</v>
      </c>
      <c r="K490" s="31">
        <v>1.4</v>
      </c>
      <c r="L490" s="30">
        <v>0.0</v>
      </c>
      <c r="M490" s="30">
        <v>0.09</v>
      </c>
      <c r="N490" s="32">
        <v>0.72</v>
      </c>
      <c r="O490" s="30">
        <v>0.0</v>
      </c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0" customHeight="1">
      <c r="A491" s="28"/>
      <c r="B491" s="28">
        <v>50.0</v>
      </c>
      <c r="C491" s="29" t="s">
        <v>29</v>
      </c>
      <c r="D491" s="30">
        <v>3.8</v>
      </c>
      <c r="E491" s="30">
        <v>0.3</v>
      </c>
      <c r="F491" s="30">
        <v>25.5</v>
      </c>
      <c r="G491" s="30">
        <v>117.0</v>
      </c>
      <c r="H491" s="30">
        <v>10.0</v>
      </c>
      <c r="I491" s="30">
        <v>7.0</v>
      </c>
      <c r="J491" s="30">
        <v>32.5</v>
      </c>
      <c r="K491" s="30">
        <v>0.5</v>
      </c>
      <c r="L491" s="30">
        <v>0.0</v>
      </c>
      <c r="M491" s="30">
        <v>0.05</v>
      </c>
      <c r="N491" s="30">
        <v>0.47</v>
      </c>
      <c r="O491" s="30">
        <v>0.0</v>
      </c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0" customHeight="1">
      <c r="A492" s="28"/>
      <c r="B492" s="28"/>
      <c r="C492" s="29"/>
      <c r="D492" s="30"/>
      <c r="E492" s="30"/>
      <c r="F492" s="30"/>
      <c r="G492" s="30"/>
      <c r="H492" s="30"/>
      <c r="I492" s="30"/>
      <c r="J492" s="31"/>
      <c r="K492" s="31"/>
      <c r="L492" s="30"/>
      <c r="M492" s="30"/>
      <c r="N492" s="30"/>
      <c r="O492" s="30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0" customHeight="1">
      <c r="A493" s="28"/>
      <c r="B493" s="28"/>
      <c r="C493" s="29"/>
      <c r="D493" s="30"/>
      <c r="E493" s="30"/>
      <c r="F493" s="30"/>
      <c r="G493" s="30"/>
      <c r="H493" s="6"/>
      <c r="I493" s="30"/>
      <c r="J493" s="30"/>
      <c r="K493" s="30"/>
      <c r="L493" s="30"/>
      <c r="M493" s="30"/>
      <c r="N493" s="30"/>
      <c r="O493" s="30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0" customHeight="1">
      <c r="A494" s="28"/>
      <c r="B494" s="28"/>
      <c r="C494" s="29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0" customHeight="1">
      <c r="A495" s="24"/>
      <c r="B495" s="24"/>
      <c r="C495" s="34" t="s">
        <v>41</v>
      </c>
      <c r="D495" s="33">
        <f t="shared" ref="D495:O495" si="56">SUM(D486:D494)</f>
        <v>34.54</v>
      </c>
      <c r="E495" s="33">
        <f t="shared" si="56"/>
        <v>30.68</v>
      </c>
      <c r="F495" s="33">
        <f t="shared" si="56"/>
        <v>110.06</v>
      </c>
      <c r="G495" s="33">
        <f t="shared" si="56"/>
        <v>840</v>
      </c>
      <c r="H495" s="33">
        <f t="shared" si="56"/>
        <v>161.44</v>
      </c>
      <c r="I495" s="33">
        <f t="shared" si="56"/>
        <v>109.46</v>
      </c>
      <c r="J495" s="33">
        <f t="shared" si="56"/>
        <v>496.5</v>
      </c>
      <c r="K495" s="33">
        <f t="shared" si="56"/>
        <v>7.22</v>
      </c>
      <c r="L495" s="33">
        <f t="shared" si="56"/>
        <v>0.41</v>
      </c>
      <c r="M495" s="33">
        <f t="shared" si="56"/>
        <v>0.55</v>
      </c>
      <c r="N495" s="33">
        <f t="shared" si="56"/>
        <v>7.97</v>
      </c>
      <c r="O495" s="33">
        <f t="shared" si="56"/>
        <v>11.8</v>
      </c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0" customHeight="1">
      <c r="A496" s="38"/>
      <c r="B496" s="38"/>
      <c r="C496" s="39" t="s">
        <v>171</v>
      </c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0" customHeight="1">
      <c r="A497" s="17" t="s">
        <v>7</v>
      </c>
      <c r="B497" s="17" t="s">
        <v>8</v>
      </c>
      <c r="C497" s="17" t="s">
        <v>9</v>
      </c>
      <c r="D497" s="17" t="s">
        <v>10</v>
      </c>
      <c r="E497" s="17" t="s">
        <v>11</v>
      </c>
      <c r="F497" s="17" t="s">
        <v>12</v>
      </c>
      <c r="G497" s="18" t="s">
        <v>13</v>
      </c>
      <c r="H497" s="19" t="s">
        <v>14</v>
      </c>
      <c r="I497" s="20"/>
      <c r="J497" s="20"/>
      <c r="K497" s="21"/>
      <c r="L497" s="19" t="s">
        <v>15</v>
      </c>
      <c r="M497" s="20"/>
      <c r="N497" s="20"/>
      <c r="O497" s="21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41.25" customHeight="1">
      <c r="A498" s="22"/>
      <c r="B498" s="22"/>
      <c r="C498" s="22"/>
      <c r="D498" s="22"/>
      <c r="E498" s="22"/>
      <c r="F498" s="22"/>
      <c r="G498" s="22"/>
      <c r="H498" s="23" t="s">
        <v>16</v>
      </c>
      <c r="I498" s="23" t="s">
        <v>17</v>
      </c>
      <c r="J498" s="23" t="s">
        <v>18</v>
      </c>
      <c r="K498" s="23" t="s">
        <v>19</v>
      </c>
      <c r="L498" s="23" t="s">
        <v>20</v>
      </c>
      <c r="M498" s="23" t="s">
        <v>21</v>
      </c>
      <c r="N498" s="23" t="s">
        <v>22</v>
      </c>
      <c r="O498" s="23" t="s">
        <v>23</v>
      </c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0" customHeight="1">
      <c r="A499" s="23"/>
      <c r="B499" s="52">
        <v>200.0</v>
      </c>
      <c r="C499" s="27" t="s">
        <v>50</v>
      </c>
      <c r="D499" s="30">
        <v>6.0</v>
      </c>
      <c r="E499" s="30">
        <v>12.0</v>
      </c>
      <c r="F499" s="30">
        <v>8.3</v>
      </c>
      <c r="G499" s="30">
        <v>171.0</v>
      </c>
      <c r="H499" s="30">
        <v>248.0</v>
      </c>
      <c r="I499" s="30">
        <v>28.0</v>
      </c>
      <c r="J499" s="30">
        <v>184.0</v>
      </c>
      <c r="K499" s="30">
        <v>0.2</v>
      </c>
      <c r="L499" s="30">
        <v>0.03</v>
      </c>
      <c r="M499" s="30">
        <v>0.04</v>
      </c>
      <c r="N499" s="30">
        <v>0.3</v>
      </c>
      <c r="O499" s="30">
        <v>0.7</v>
      </c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0" customHeight="1">
      <c r="A500" s="28"/>
      <c r="B500" s="32">
        <v>30.0</v>
      </c>
      <c r="C500" s="29" t="s">
        <v>112</v>
      </c>
      <c r="D500" s="30">
        <v>2.28</v>
      </c>
      <c r="E500" s="30">
        <v>0.18</v>
      </c>
      <c r="F500" s="30">
        <v>15.3</v>
      </c>
      <c r="G500" s="30">
        <v>70.0</v>
      </c>
      <c r="H500" s="30">
        <v>6.0</v>
      </c>
      <c r="I500" s="30">
        <v>4.2</v>
      </c>
      <c r="J500" s="31">
        <v>19.5</v>
      </c>
      <c r="K500" s="31">
        <v>0.3</v>
      </c>
      <c r="L500" s="30">
        <v>0.0</v>
      </c>
      <c r="M500" s="30">
        <v>0.03</v>
      </c>
      <c r="N500" s="30">
        <v>0.28</v>
      </c>
      <c r="O500" s="30">
        <v>0.0</v>
      </c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0" customHeight="1">
      <c r="A501" s="28"/>
      <c r="B501" s="28"/>
      <c r="C501" s="29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0" customHeight="1">
      <c r="A502" s="28"/>
      <c r="B502" s="6"/>
      <c r="C502" s="28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0" customHeight="1">
      <c r="A503" s="24"/>
      <c r="B503" s="40"/>
      <c r="C503" s="34" t="s">
        <v>41</v>
      </c>
      <c r="D503" s="33">
        <f t="shared" ref="D503:H503" si="57">SUM(D499:D501)</f>
        <v>8.28</v>
      </c>
      <c r="E503" s="33">
        <f t="shared" si="57"/>
        <v>12.18</v>
      </c>
      <c r="F503" s="33">
        <f t="shared" si="57"/>
        <v>23.6</v>
      </c>
      <c r="G503" s="33">
        <f t="shared" si="57"/>
        <v>241</v>
      </c>
      <c r="H503" s="33">
        <f t="shared" si="57"/>
        <v>254</v>
      </c>
      <c r="I503" s="33">
        <f t="shared" ref="I503:O503" si="58">SUM(I498:I501)</f>
        <v>32.2</v>
      </c>
      <c r="J503" s="33">
        <f t="shared" si="58"/>
        <v>203.5</v>
      </c>
      <c r="K503" s="33">
        <f t="shared" si="58"/>
        <v>0.5</v>
      </c>
      <c r="L503" s="33">
        <f t="shared" si="58"/>
        <v>0.03</v>
      </c>
      <c r="M503" s="33">
        <f t="shared" si="58"/>
        <v>0.07</v>
      </c>
      <c r="N503" s="33">
        <f t="shared" si="58"/>
        <v>0.58</v>
      </c>
      <c r="O503" s="33">
        <f t="shared" si="58"/>
        <v>0.7</v>
      </c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0" customHeight="1">
      <c r="A504" s="28"/>
      <c r="B504" s="28"/>
      <c r="C504" s="29" t="s">
        <v>172</v>
      </c>
      <c r="D504" s="33">
        <v>120.6</v>
      </c>
      <c r="E504" s="33">
        <v>99.2</v>
      </c>
      <c r="F504" s="33">
        <v>555.36</v>
      </c>
      <c r="G504" s="33">
        <v>3570.0</v>
      </c>
      <c r="H504" s="33">
        <v>1337.0</v>
      </c>
      <c r="I504" s="33">
        <v>627.16</v>
      </c>
      <c r="J504" s="33">
        <v>2394.8</v>
      </c>
      <c r="K504" s="33">
        <v>28.07</v>
      </c>
      <c r="L504" s="33">
        <v>55.66</v>
      </c>
      <c r="M504" s="33">
        <v>2.77</v>
      </c>
      <c r="N504" s="33">
        <v>21.53</v>
      </c>
      <c r="O504" s="33">
        <v>188.72</v>
      </c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0" customHeight="1">
      <c r="A505" s="38"/>
      <c r="B505" s="38"/>
      <c r="C505" s="39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0" customHeight="1">
      <c r="A506" s="38"/>
      <c r="B506" s="38"/>
      <c r="C506" s="39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0" customHeight="1">
      <c r="A507" s="38"/>
      <c r="B507" s="38"/>
      <c r="C507" s="39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8" t="s">
        <v>173</v>
      </c>
      <c r="B508" s="9"/>
      <c r="C508" s="9"/>
      <c r="D508" s="9"/>
      <c r="E508" s="9"/>
      <c r="F508" s="9"/>
      <c r="G508" s="9"/>
      <c r="H508" s="9"/>
      <c r="I508" s="9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ht="15.75" customHeight="1">
      <c r="A509" s="8" t="s">
        <v>162</v>
      </c>
      <c r="B509" s="9"/>
      <c r="C509" s="9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ht="12.0" customHeight="1">
      <c r="A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0" customHeight="1">
      <c r="A511" s="4"/>
      <c r="B511" s="4"/>
      <c r="C511" s="3" t="s">
        <v>174</v>
      </c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0" customHeight="1">
      <c r="A512" s="17" t="s">
        <v>7</v>
      </c>
      <c r="B512" s="17" t="s">
        <v>8</v>
      </c>
      <c r="C512" s="17" t="s">
        <v>9</v>
      </c>
      <c r="D512" s="17" t="s">
        <v>10</v>
      </c>
      <c r="E512" s="17" t="s">
        <v>11</v>
      </c>
      <c r="F512" s="17" t="s">
        <v>12</v>
      </c>
      <c r="G512" s="18" t="s">
        <v>13</v>
      </c>
      <c r="H512" s="19" t="s">
        <v>14</v>
      </c>
      <c r="I512" s="20"/>
      <c r="J512" s="20"/>
      <c r="K512" s="21"/>
      <c r="L512" s="19" t="s">
        <v>15</v>
      </c>
      <c r="M512" s="20"/>
      <c r="N512" s="20"/>
      <c r="O512" s="21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37.5" customHeight="1">
      <c r="A513" s="22"/>
      <c r="B513" s="22"/>
      <c r="C513" s="22"/>
      <c r="D513" s="22"/>
      <c r="E513" s="22"/>
      <c r="F513" s="22"/>
      <c r="G513" s="22"/>
      <c r="H513" s="23" t="s">
        <v>16</v>
      </c>
      <c r="I513" s="23" t="s">
        <v>17</v>
      </c>
      <c r="J513" s="23" t="s">
        <v>18</v>
      </c>
      <c r="K513" s="23" t="s">
        <v>19</v>
      </c>
      <c r="L513" s="23" t="s">
        <v>20</v>
      </c>
      <c r="M513" s="23" t="s">
        <v>21</v>
      </c>
      <c r="N513" s="23" t="s">
        <v>22</v>
      </c>
      <c r="O513" s="23" t="s">
        <v>23</v>
      </c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0" customHeight="1">
      <c r="A514" s="23">
        <v>214.0</v>
      </c>
      <c r="B514" s="23">
        <v>200.0</v>
      </c>
      <c r="C514" s="27" t="s">
        <v>175</v>
      </c>
      <c r="D514" s="23">
        <v>20.0</v>
      </c>
      <c r="E514" s="23">
        <v>31.0</v>
      </c>
      <c r="F514" s="23">
        <v>5.5</v>
      </c>
      <c r="G514" s="26">
        <v>377.0</v>
      </c>
      <c r="H514" s="23">
        <v>192.0</v>
      </c>
      <c r="I514" s="23">
        <v>28.0</v>
      </c>
      <c r="J514" s="23">
        <v>373.0</v>
      </c>
      <c r="K514" s="23">
        <v>3.9</v>
      </c>
      <c r="L514" s="23">
        <v>0.44</v>
      </c>
      <c r="M514" s="23">
        <v>0.12</v>
      </c>
      <c r="N514" s="23">
        <v>0.5</v>
      </c>
      <c r="O514" s="23">
        <v>1.3</v>
      </c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0" customHeight="1">
      <c r="A515" s="23">
        <v>181.0</v>
      </c>
      <c r="B515" s="23">
        <v>200.0</v>
      </c>
      <c r="C515" s="27" t="s">
        <v>99</v>
      </c>
      <c r="D515" s="23">
        <v>6.0</v>
      </c>
      <c r="E515" s="23">
        <v>7.0</v>
      </c>
      <c r="F515" s="23">
        <v>30.0</v>
      </c>
      <c r="G515" s="26">
        <v>200.0</v>
      </c>
      <c r="H515" s="23">
        <v>131.0</v>
      </c>
      <c r="I515" s="23">
        <v>24.0</v>
      </c>
      <c r="J515" s="23">
        <v>118.0</v>
      </c>
      <c r="K515" s="23">
        <v>1.0</v>
      </c>
      <c r="L515" s="23">
        <v>28.0</v>
      </c>
      <c r="M515" s="23">
        <v>0.0</v>
      </c>
      <c r="N515" s="23">
        <v>0.01</v>
      </c>
      <c r="O515" s="23">
        <v>0.15</v>
      </c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0" customHeight="1">
      <c r="A516" s="23">
        <v>14.0</v>
      </c>
      <c r="B516" s="23">
        <v>20.0</v>
      </c>
      <c r="C516" s="27" t="s">
        <v>117</v>
      </c>
      <c r="D516" s="23">
        <v>0.18</v>
      </c>
      <c r="E516" s="23">
        <v>14.6</v>
      </c>
      <c r="F516" s="23">
        <v>0.26</v>
      </c>
      <c r="G516" s="26">
        <v>132.0</v>
      </c>
      <c r="H516" s="23">
        <v>4.8</v>
      </c>
      <c r="I516" s="23">
        <v>0.0</v>
      </c>
      <c r="J516" s="23">
        <v>6.0</v>
      </c>
      <c r="K516" s="23">
        <v>0.02</v>
      </c>
      <c r="L516" s="23">
        <v>80.0</v>
      </c>
      <c r="M516" s="23">
        <v>0.0</v>
      </c>
      <c r="N516" s="23">
        <v>0.02</v>
      </c>
      <c r="O516" s="23">
        <v>0.0</v>
      </c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0" customHeight="1">
      <c r="A517" s="28">
        <v>15.0</v>
      </c>
      <c r="B517" s="23">
        <v>20.0</v>
      </c>
      <c r="C517" s="27" t="s">
        <v>57</v>
      </c>
      <c r="D517" s="23">
        <v>4.6</v>
      </c>
      <c r="E517" s="23">
        <v>6.0</v>
      </c>
      <c r="F517" s="23">
        <v>0.0</v>
      </c>
      <c r="G517" s="26">
        <v>74.0</v>
      </c>
      <c r="H517" s="23">
        <v>200.0</v>
      </c>
      <c r="I517" s="23">
        <v>9.4</v>
      </c>
      <c r="J517" s="23">
        <v>109.0</v>
      </c>
      <c r="K517" s="23">
        <v>0.12</v>
      </c>
      <c r="L517" s="23">
        <v>0.08</v>
      </c>
      <c r="M517" s="23">
        <v>0.0</v>
      </c>
      <c r="N517" s="23">
        <v>0.02</v>
      </c>
      <c r="O517" s="23">
        <v>0.32</v>
      </c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0" customHeight="1">
      <c r="A518" s="28">
        <v>397.0</v>
      </c>
      <c r="B518" s="28">
        <v>200.0</v>
      </c>
      <c r="C518" s="29" t="s">
        <v>80</v>
      </c>
      <c r="D518" s="30">
        <v>6.0</v>
      </c>
      <c r="E518" s="30">
        <v>6.3</v>
      </c>
      <c r="F518" s="30">
        <v>20.4</v>
      </c>
      <c r="G518" s="30">
        <v>156.0</v>
      </c>
      <c r="H518" s="30">
        <v>183.0</v>
      </c>
      <c r="I518" s="30">
        <v>23.3</v>
      </c>
      <c r="J518" s="30">
        <v>153.3</v>
      </c>
      <c r="K518" s="30">
        <v>0.39</v>
      </c>
      <c r="L518" s="30">
        <v>0.03</v>
      </c>
      <c r="M518" s="30">
        <v>0.06</v>
      </c>
      <c r="N518" s="30">
        <v>0.19</v>
      </c>
      <c r="O518" s="30">
        <v>1.6</v>
      </c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0" customHeight="1">
      <c r="A519" s="28"/>
      <c r="B519" s="28">
        <v>60.0</v>
      </c>
      <c r="C519" s="29" t="s">
        <v>29</v>
      </c>
      <c r="D519" s="30">
        <v>4.6</v>
      </c>
      <c r="E519" s="30">
        <v>0.4</v>
      </c>
      <c r="F519" s="30">
        <v>30.6</v>
      </c>
      <c r="G519" s="30">
        <v>140.0</v>
      </c>
      <c r="H519" s="30">
        <v>12.0</v>
      </c>
      <c r="I519" s="30">
        <v>8.4</v>
      </c>
      <c r="J519" s="31">
        <v>39.0</v>
      </c>
      <c r="K519" s="31">
        <v>0.54</v>
      </c>
      <c r="L519" s="30">
        <v>0.0</v>
      </c>
      <c r="M519" s="30">
        <v>0.06</v>
      </c>
      <c r="N519" s="30">
        <v>0.56</v>
      </c>
      <c r="O519" s="30">
        <v>0.0</v>
      </c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0" customHeight="1">
      <c r="A520" s="28"/>
      <c r="B520" s="28">
        <v>40.0</v>
      </c>
      <c r="C520" s="29" t="s">
        <v>28</v>
      </c>
      <c r="D520" s="30">
        <v>3.8</v>
      </c>
      <c r="E520" s="30">
        <v>0.48</v>
      </c>
      <c r="F520" s="30">
        <v>18.5</v>
      </c>
      <c r="G520" s="30">
        <v>85.0</v>
      </c>
      <c r="H520" s="30">
        <v>12.0</v>
      </c>
      <c r="I520" s="30">
        <v>18.7</v>
      </c>
      <c r="J520" s="31">
        <v>49.3</v>
      </c>
      <c r="K520" s="31">
        <v>0.9</v>
      </c>
      <c r="L520" s="30">
        <v>0.0</v>
      </c>
      <c r="M520" s="30">
        <v>0.06</v>
      </c>
      <c r="N520" s="30">
        <v>0.48</v>
      </c>
      <c r="O520" s="30">
        <v>0.0</v>
      </c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0" customHeight="1">
      <c r="A521" s="28"/>
      <c r="B521" s="28"/>
      <c r="C521" s="29"/>
      <c r="D521" s="30"/>
      <c r="E521" s="30"/>
      <c r="F521" s="30"/>
      <c r="G521" s="30"/>
      <c r="H521" s="30"/>
      <c r="I521" s="30"/>
      <c r="J521" s="31"/>
      <c r="K521" s="31"/>
      <c r="L521" s="30"/>
      <c r="M521" s="30"/>
      <c r="N521" s="30"/>
      <c r="O521" s="30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0" customHeight="1">
      <c r="A522" s="28"/>
      <c r="B522" s="24"/>
      <c r="C522" s="34" t="s">
        <v>41</v>
      </c>
      <c r="D522" s="33">
        <f t="shared" ref="D522:O522" si="59">SUM(D513:D520)</f>
        <v>45.18</v>
      </c>
      <c r="E522" s="33">
        <f t="shared" si="59"/>
        <v>65.78</v>
      </c>
      <c r="F522" s="33">
        <f t="shared" si="59"/>
        <v>105.26</v>
      </c>
      <c r="G522" s="33">
        <f t="shared" si="59"/>
        <v>1164</v>
      </c>
      <c r="H522" s="33">
        <f t="shared" si="59"/>
        <v>734.8</v>
      </c>
      <c r="I522" s="33">
        <f t="shared" si="59"/>
        <v>111.8</v>
      </c>
      <c r="J522" s="33">
        <f t="shared" si="59"/>
        <v>847.6</v>
      </c>
      <c r="K522" s="33">
        <f t="shared" si="59"/>
        <v>6.87</v>
      </c>
      <c r="L522" s="33">
        <f t="shared" si="59"/>
        <v>108.55</v>
      </c>
      <c r="M522" s="33">
        <f t="shared" si="59"/>
        <v>0.3</v>
      </c>
      <c r="N522" s="33">
        <f t="shared" si="59"/>
        <v>1.78</v>
      </c>
      <c r="O522" s="33">
        <f t="shared" si="59"/>
        <v>3.37</v>
      </c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0" customHeight="1">
      <c r="A523" s="3"/>
      <c r="B523" s="3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0" customHeight="1">
      <c r="A524" s="3"/>
      <c r="B524" s="3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0" customHeight="1">
      <c r="A525" s="4"/>
      <c r="B525" s="4"/>
      <c r="C525" s="4" t="s">
        <v>176</v>
      </c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0" customHeight="1">
      <c r="A526" s="17" t="s">
        <v>7</v>
      </c>
      <c r="B526" s="17" t="s">
        <v>8</v>
      </c>
      <c r="C526" s="17" t="s">
        <v>9</v>
      </c>
      <c r="D526" s="17" t="s">
        <v>10</v>
      </c>
      <c r="E526" s="17" t="s">
        <v>11</v>
      </c>
      <c r="F526" s="17" t="s">
        <v>12</v>
      </c>
      <c r="G526" s="18" t="s">
        <v>13</v>
      </c>
      <c r="H526" s="19" t="s">
        <v>14</v>
      </c>
      <c r="I526" s="20"/>
      <c r="J526" s="20"/>
      <c r="K526" s="21"/>
      <c r="L526" s="19" t="s">
        <v>15</v>
      </c>
      <c r="M526" s="20"/>
      <c r="N526" s="20"/>
      <c r="O526" s="21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38.25" customHeight="1">
      <c r="A527" s="22"/>
      <c r="B527" s="22"/>
      <c r="C527" s="22"/>
      <c r="D527" s="22"/>
      <c r="E527" s="22"/>
      <c r="F527" s="22"/>
      <c r="G527" s="22"/>
      <c r="H527" s="23" t="s">
        <v>16</v>
      </c>
      <c r="I527" s="23" t="s">
        <v>17</v>
      </c>
      <c r="J527" s="23" t="s">
        <v>18</v>
      </c>
      <c r="K527" s="23" t="s">
        <v>19</v>
      </c>
      <c r="L527" s="23" t="s">
        <v>20</v>
      </c>
      <c r="M527" s="23" t="s">
        <v>21</v>
      </c>
      <c r="N527" s="23" t="s">
        <v>22</v>
      </c>
      <c r="O527" s="23" t="s">
        <v>23</v>
      </c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3.5" customHeight="1">
      <c r="A528" s="23">
        <v>24.0</v>
      </c>
      <c r="B528" s="23">
        <v>100.0</v>
      </c>
      <c r="C528" s="27" t="s">
        <v>32</v>
      </c>
      <c r="D528" s="23">
        <v>1.0</v>
      </c>
      <c r="E528" s="23">
        <v>6.1</v>
      </c>
      <c r="F528" s="23">
        <v>4.7</v>
      </c>
      <c r="G528" s="26">
        <v>78.0</v>
      </c>
      <c r="H528" s="23">
        <v>27.0</v>
      </c>
      <c r="I528" s="23">
        <v>16.0</v>
      </c>
      <c r="J528" s="23">
        <v>58.3</v>
      </c>
      <c r="K528" s="23">
        <v>0.7</v>
      </c>
      <c r="L528" s="23">
        <v>0.0</v>
      </c>
      <c r="M528" s="23">
        <v>0.02</v>
      </c>
      <c r="N528" s="23">
        <v>0.17</v>
      </c>
      <c r="O528" s="23">
        <v>9.0</v>
      </c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25.5" customHeight="1">
      <c r="A529" s="23">
        <v>132.0</v>
      </c>
      <c r="B529" s="23">
        <v>300.0</v>
      </c>
      <c r="C529" s="27" t="s">
        <v>177</v>
      </c>
      <c r="D529" s="23">
        <v>2.76</v>
      </c>
      <c r="E529" s="23">
        <v>2.76</v>
      </c>
      <c r="F529" s="23">
        <v>13.6</v>
      </c>
      <c r="G529" s="26">
        <v>90.0</v>
      </c>
      <c r="H529" s="23">
        <v>51.6</v>
      </c>
      <c r="I529" s="23">
        <v>33.6</v>
      </c>
      <c r="J529" s="23">
        <v>226.0</v>
      </c>
      <c r="K529" s="60"/>
      <c r="L529" s="23">
        <v>0.16</v>
      </c>
      <c r="M529" s="23">
        <v>0.01</v>
      </c>
      <c r="N529" s="23">
        <v>0.6</v>
      </c>
      <c r="O529" s="23">
        <v>7.1</v>
      </c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0" customHeight="1">
      <c r="A530" s="28">
        <v>288.0</v>
      </c>
      <c r="B530" s="28">
        <v>120.0</v>
      </c>
      <c r="C530" s="29" t="s">
        <v>103</v>
      </c>
      <c r="D530" s="30">
        <v>25.6</v>
      </c>
      <c r="E530" s="30">
        <v>11.6</v>
      </c>
      <c r="F530" s="30">
        <v>0.0</v>
      </c>
      <c r="G530" s="30">
        <v>229.0</v>
      </c>
      <c r="H530" s="30">
        <v>47.04</v>
      </c>
      <c r="I530" s="30">
        <v>24.0</v>
      </c>
      <c r="J530" s="31">
        <v>172.0</v>
      </c>
      <c r="K530" s="31">
        <v>2.28</v>
      </c>
      <c r="L530" s="30">
        <v>0.02</v>
      </c>
      <c r="M530" s="30">
        <v>0.04</v>
      </c>
      <c r="N530" s="23">
        <v>5.64</v>
      </c>
      <c r="O530" s="30">
        <v>0.0</v>
      </c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0" customHeight="1">
      <c r="A531" s="23">
        <v>273.0</v>
      </c>
      <c r="B531" s="23">
        <v>200.0</v>
      </c>
      <c r="C531" s="27" t="s">
        <v>85</v>
      </c>
      <c r="D531" s="23">
        <v>5.9</v>
      </c>
      <c r="E531" s="23">
        <v>5.33</v>
      </c>
      <c r="F531" s="23">
        <v>34.4</v>
      </c>
      <c r="G531" s="26">
        <v>213.0</v>
      </c>
      <c r="H531" s="23">
        <v>0.6</v>
      </c>
      <c r="I531" s="23">
        <v>10.0</v>
      </c>
      <c r="J531" s="23">
        <v>40.0</v>
      </c>
      <c r="K531" s="23">
        <v>1.0</v>
      </c>
      <c r="L531" s="23">
        <v>0.0</v>
      </c>
      <c r="M531" s="23">
        <v>0.07</v>
      </c>
      <c r="N531" s="23">
        <v>0.6</v>
      </c>
      <c r="O531" s="23">
        <v>0.6</v>
      </c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0" customHeight="1">
      <c r="A532" s="23">
        <v>585.0</v>
      </c>
      <c r="B532" s="23">
        <v>200.0</v>
      </c>
      <c r="C532" s="27" t="s">
        <v>86</v>
      </c>
      <c r="D532" s="23">
        <v>0.2</v>
      </c>
      <c r="E532" s="23">
        <v>0.0</v>
      </c>
      <c r="F532" s="23">
        <v>28.0</v>
      </c>
      <c r="G532" s="26">
        <v>112.0</v>
      </c>
      <c r="H532" s="23">
        <v>14.0</v>
      </c>
      <c r="I532" s="23">
        <v>4.0</v>
      </c>
      <c r="J532" s="23">
        <v>4.0</v>
      </c>
      <c r="K532" s="23">
        <v>1.0</v>
      </c>
      <c r="L532" s="23">
        <v>0.0</v>
      </c>
      <c r="M532" s="23">
        <v>0.02</v>
      </c>
      <c r="N532" s="23">
        <v>0.1</v>
      </c>
      <c r="O532" s="23">
        <v>8.0</v>
      </c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0" customHeight="1">
      <c r="A533" s="28"/>
      <c r="B533" s="28">
        <v>80.0</v>
      </c>
      <c r="C533" s="29" t="s">
        <v>28</v>
      </c>
      <c r="D533" s="30">
        <v>5.5</v>
      </c>
      <c r="E533" s="30">
        <v>0.96</v>
      </c>
      <c r="F533" s="30">
        <v>37.1</v>
      </c>
      <c r="G533" s="30">
        <v>172.0</v>
      </c>
      <c r="H533" s="30">
        <v>24.0</v>
      </c>
      <c r="I533" s="30">
        <v>37.3</v>
      </c>
      <c r="J533" s="31">
        <v>98.7</v>
      </c>
      <c r="K533" s="31">
        <v>1.9</v>
      </c>
      <c r="L533" s="30">
        <v>0.0</v>
      </c>
      <c r="M533" s="30">
        <v>0.12</v>
      </c>
      <c r="N533" s="30">
        <v>0.96</v>
      </c>
      <c r="O533" s="30">
        <v>0.0</v>
      </c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0" customHeight="1">
      <c r="A534" s="28"/>
      <c r="B534" s="32">
        <v>60.0</v>
      </c>
      <c r="C534" s="29" t="s">
        <v>29</v>
      </c>
      <c r="D534" s="30">
        <v>4.56</v>
      </c>
      <c r="E534" s="30">
        <v>0.36</v>
      </c>
      <c r="F534" s="30">
        <v>30.6</v>
      </c>
      <c r="G534" s="30">
        <v>140.0</v>
      </c>
      <c r="H534" s="30">
        <v>12.0</v>
      </c>
      <c r="I534" s="30">
        <v>8.4</v>
      </c>
      <c r="J534" s="31">
        <v>39.0</v>
      </c>
      <c r="K534" s="31">
        <v>0.6</v>
      </c>
      <c r="L534" s="30">
        <v>0.0</v>
      </c>
      <c r="M534" s="30">
        <v>0.06</v>
      </c>
      <c r="N534" s="30">
        <v>0.56</v>
      </c>
      <c r="O534" s="30">
        <v>0.0</v>
      </c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0" customHeight="1">
      <c r="A535" s="28"/>
      <c r="B535" s="28"/>
      <c r="C535" s="29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0" customHeight="1">
      <c r="A536" s="28"/>
      <c r="B536" s="28"/>
      <c r="C536" s="29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0" customHeight="1">
      <c r="A537" s="28"/>
      <c r="B537" s="24"/>
      <c r="C537" s="34" t="s">
        <v>41</v>
      </c>
      <c r="D537" s="33">
        <f t="shared" ref="D537:O537" si="60">SUM(D527:D534)</f>
        <v>45.52</v>
      </c>
      <c r="E537" s="33">
        <f t="shared" si="60"/>
        <v>27.11</v>
      </c>
      <c r="F537" s="33">
        <f t="shared" si="60"/>
        <v>148.4</v>
      </c>
      <c r="G537" s="33">
        <f t="shared" si="60"/>
        <v>1034</v>
      </c>
      <c r="H537" s="33">
        <f t="shared" si="60"/>
        <v>176.24</v>
      </c>
      <c r="I537" s="33">
        <f t="shared" si="60"/>
        <v>133.3</v>
      </c>
      <c r="J537" s="33">
        <f t="shared" si="60"/>
        <v>638</v>
      </c>
      <c r="K537" s="33">
        <f t="shared" si="60"/>
        <v>7.48</v>
      </c>
      <c r="L537" s="33">
        <f t="shared" si="60"/>
        <v>0.18</v>
      </c>
      <c r="M537" s="33">
        <f t="shared" si="60"/>
        <v>0.34</v>
      </c>
      <c r="N537" s="33">
        <f t="shared" si="60"/>
        <v>8.63</v>
      </c>
      <c r="O537" s="33">
        <f t="shared" si="60"/>
        <v>24.7</v>
      </c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0" customHeight="1">
      <c r="A538" s="38"/>
      <c r="B538" s="35"/>
      <c r="C538" s="36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0" customHeight="1">
      <c r="A539" s="4"/>
      <c r="B539" s="4"/>
      <c r="C539" s="4" t="s">
        <v>178</v>
      </c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0" customHeight="1">
      <c r="A540" s="17" t="s">
        <v>7</v>
      </c>
      <c r="B540" s="17" t="s">
        <v>8</v>
      </c>
      <c r="C540" s="17" t="s">
        <v>9</v>
      </c>
      <c r="D540" s="17" t="s">
        <v>10</v>
      </c>
      <c r="E540" s="17" t="s">
        <v>11</v>
      </c>
      <c r="F540" s="17" t="s">
        <v>12</v>
      </c>
      <c r="G540" s="18" t="s">
        <v>13</v>
      </c>
      <c r="H540" s="19" t="s">
        <v>14</v>
      </c>
      <c r="I540" s="20"/>
      <c r="J540" s="20"/>
      <c r="K540" s="21"/>
      <c r="L540" s="19" t="s">
        <v>15</v>
      </c>
      <c r="M540" s="20"/>
      <c r="N540" s="20"/>
      <c r="O540" s="21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42.75" customHeight="1">
      <c r="A541" s="22"/>
      <c r="B541" s="22"/>
      <c r="C541" s="22"/>
      <c r="D541" s="22"/>
      <c r="E541" s="22"/>
      <c r="F541" s="22"/>
      <c r="G541" s="22"/>
      <c r="H541" s="23" t="s">
        <v>16</v>
      </c>
      <c r="I541" s="23" t="s">
        <v>17</v>
      </c>
      <c r="J541" s="23" t="s">
        <v>18</v>
      </c>
      <c r="K541" s="23" t="s">
        <v>19</v>
      </c>
      <c r="L541" s="23" t="s">
        <v>20</v>
      </c>
      <c r="M541" s="23" t="s">
        <v>21</v>
      </c>
      <c r="N541" s="23" t="s">
        <v>22</v>
      </c>
      <c r="O541" s="23" t="s">
        <v>23</v>
      </c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0" customHeight="1">
      <c r="A542" s="23">
        <v>695.0</v>
      </c>
      <c r="B542" s="23">
        <v>75.0</v>
      </c>
      <c r="C542" s="27" t="s">
        <v>179</v>
      </c>
      <c r="D542" s="23">
        <v>4.7</v>
      </c>
      <c r="E542" s="23">
        <v>2.2</v>
      </c>
      <c r="F542" s="23">
        <v>48.4</v>
      </c>
      <c r="G542" s="26">
        <v>231.0</v>
      </c>
      <c r="H542" s="23">
        <v>24.0</v>
      </c>
      <c r="I542" s="23">
        <v>9.0</v>
      </c>
      <c r="J542" s="23">
        <v>38.0</v>
      </c>
      <c r="K542" s="23">
        <v>0.6</v>
      </c>
      <c r="L542" s="23">
        <v>0.01</v>
      </c>
      <c r="M542" s="23">
        <v>0.04</v>
      </c>
      <c r="N542" s="23">
        <v>0.57</v>
      </c>
      <c r="O542" s="23">
        <v>2.9</v>
      </c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0" customHeight="1">
      <c r="A543" s="28"/>
      <c r="B543" s="23">
        <v>200.0</v>
      </c>
      <c r="C543" s="27" t="s">
        <v>40</v>
      </c>
      <c r="D543" s="23">
        <v>0.6</v>
      </c>
      <c r="E543" s="23">
        <v>0.0</v>
      </c>
      <c r="F543" s="23">
        <v>37.3</v>
      </c>
      <c r="G543" s="26">
        <v>120.0</v>
      </c>
      <c r="H543" s="23">
        <v>3.0</v>
      </c>
      <c r="I543" s="23">
        <v>0.0</v>
      </c>
      <c r="J543" s="23">
        <v>36.0</v>
      </c>
      <c r="K543" s="23">
        <v>0.4</v>
      </c>
      <c r="L543" s="23">
        <v>0.0</v>
      </c>
      <c r="M543" s="23">
        <v>0.04</v>
      </c>
      <c r="N543" s="23">
        <v>0.0</v>
      </c>
      <c r="O543" s="23">
        <v>0.0</v>
      </c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0" customHeight="1">
      <c r="A544" s="28"/>
      <c r="B544" s="23">
        <v>250.0</v>
      </c>
      <c r="C544" s="27" t="s">
        <v>39</v>
      </c>
      <c r="D544" s="23">
        <v>2.3</v>
      </c>
      <c r="E544" s="23">
        <v>0.0</v>
      </c>
      <c r="F544" s="23">
        <v>21.0</v>
      </c>
      <c r="G544" s="26">
        <v>96.0</v>
      </c>
      <c r="H544" s="23">
        <v>85.0</v>
      </c>
      <c r="I544" s="23">
        <v>33.0</v>
      </c>
      <c r="J544" s="23">
        <v>57.5</v>
      </c>
      <c r="K544" s="23">
        <v>0.8</v>
      </c>
      <c r="L544" s="23">
        <v>0.13</v>
      </c>
      <c r="M544" s="23">
        <v>0.08</v>
      </c>
      <c r="N544" s="23">
        <v>0.5</v>
      </c>
      <c r="O544" s="23">
        <v>150.0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0" customHeight="1">
      <c r="A545" s="28"/>
      <c r="B545" s="28"/>
      <c r="C545" s="29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0" customHeight="1">
      <c r="A546" s="28"/>
      <c r="B546" s="28"/>
      <c r="C546" s="29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0" customHeight="1">
      <c r="A547" s="28"/>
      <c r="B547" s="24"/>
      <c r="C547" s="34" t="s">
        <v>41</v>
      </c>
      <c r="D547" s="33">
        <f t="shared" ref="D547:O547" si="61">SUM(D541:D544)</f>
        <v>7.6</v>
      </c>
      <c r="E547" s="33">
        <f t="shared" si="61"/>
        <v>2.2</v>
      </c>
      <c r="F547" s="33">
        <f t="shared" si="61"/>
        <v>106.7</v>
      </c>
      <c r="G547" s="33">
        <f t="shared" si="61"/>
        <v>447</v>
      </c>
      <c r="H547" s="33">
        <f t="shared" si="61"/>
        <v>112</v>
      </c>
      <c r="I547" s="33">
        <f t="shared" si="61"/>
        <v>42</v>
      </c>
      <c r="J547" s="33">
        <f t="shared" si="61"/>
        <v>131.5</v>
      </c>
      <c r="K547" s="33">
        <f t="shared" si="61"/>
        <v>1.8</v>
      </c>
      <c r="L547" s="33">
        <f t="shared" si="61"/>
        <v>0.14</v>
      </c>
      <c r="M547" s="33">
        <f t="shared" si="61"/>
        <v>0.16</v>
      </c>
      <c r="N547" s="33">
        <f t="shared" si="61"/>
        <v>1.07</v>
      </c>
      <c r="O547" s="33">
        <f t="shared" si="61"/>
        <v>152.9</v>
      </c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0" customHeight="1">
      <c r="A548" s="38"/>
      <c r="B548" s="35"/>
      <c r="C548" s="36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0" customHeight="1">
      <c r="A549" s="4"/>
      <c r="B549" s="4"/>
      <c r="C549" s="4" t="s">
        <v>180</v>
      </c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0" customHeight="1">
      <c r="A550" s="17" t="s">
        <v>7</v>
      </c>
      <c r="B550" s="17" t="s">
        <v>8</v>
      </c>
      <c r="C550" s="17" t="s">
        <v>9</v>
      </c>
      <c r="D550" s="17" t="s">
        <v>10</v>
      </c>
      <c r="E550" s="17" t="s">
        <v>11</v>
      </c>
      <c r="F550" s="17" t="s">
        <v>12</v>
      </c>
      <c r="G550" s="18" t="s">
        <v>13</v>
      </c>
      <c r="H550" s="19" t="s">
        <v>14</v>
      </c>
      <c r="I550" s="20"/>
      <c r="J550" s="20"/>
      <c r="K550" s="21"/>
      <c r="L550" s="19" t="s">
        <v>15</v>
      </c>
      <c r="M550" s="20"/>
      <c r="N550" s="20"/>
      <c r="O550" s="21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38.25" customHeight="1">
      <c r="A551" s="22"/>
      <c r="B551" s="22"/>
      <c r="C551" s="22"/>
      <c r="D551" s="22"/>
      <c r="E551" s="22"/>
      <c r="F551" s="22"/>
      <c r="G551" s="22"/>
      <c r="H551" s="23" t="s">
        <v>16</v>
      </c>
      <c r="I551" s="23" t="s">
        <v>17</v>
      </c>
      <c r="J551" s="23" t="s">
        <v>18</v>
      </c>
      <c r="K551" s="23" t="s">
        <v>19</v>
      </c>
      <c r="L551" s="23" t="s">
        <v>20</v>
      </c>
      <c r="M551" s="23" t="s">
        <v>21</v>
      </c>
      <c r="N551" s="23" t="s">
        <v>22</v>
      </c>
      <c r="O551" s="23" t="s">
        <v>23</v>
      </c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0" customHeight="1">
      <c r="A552" s="23"/>
      <c r="B552" s="23">
        <v>100.0</v>
      </c>
      <c r="C552" s="27" t="s">
        <v>61</v>
      </c>
      <c r="D552" s="23">
        <v>3.2</v>
      </c>
      <c r="E552" s="23">
        <v>8.8</v>
      </c>
      <c r="F552" s="23">
        <v>16.7</v>
      </c>
      <c r="G552" s="26">
        <v>158.0</v>
      </c>
      <c r="H552" s="23">
        <v>38.3</v>
      </c>
      <c r="I552" s="23">
        <v>18.3</v>
      </c>
      <c r="J552" s="23">
        <v>58.3</v>
      </c>
      <c r="K552" s="23">
        <v>6.2</v>
      </c>
      <c r="L552" s="23">
        <v>0.0</v>
      </c>
      <c r="M552" s="23">
        <v>0.02</v>
      </c>
      <c r="N552" s="23">
        <v>0.17</v>
      </c>
      <c r="O552" s="23">
        <v>6.4</v>
      </c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3.5" customHeight="1">
      <c r="A553" s="28">
        <v>261.0</v>
      </c>
      <c r="B553" s="28" t="s">
        <v>71</v>
      </c>
      <c r="C553" s="29" t="s">
        <v>181</v>
      </c>
      <c r="D553" s="30">
        <v>19.0</v>
      </c>
      <c r="E553" s="30">
        <v>15.0</v>
      </c>
      <c r="F553" s="30">
        <v>5.9</v>
      </c>
      <c r="G553" s="30">
        <v>234.0</v>
      </c>
      <c r="H553" s="30">
        <v>40.0</v>
      </c>
      <c r="I553" s="30">
        <v>27.0</v>
      </c>
      <c r="J553" s="30">
        <v>310.0</v>
      </c>
      <c r="K553" s="30">
        <v>7.0</v>
      </c>
      <c r="L553" s="30">
        <v>8.0</v>
      </c>
      <c r="M553" s="30">
        <v>0.3</v>
      </c>
      <c r="N553" s="30">
        <v>8.9</v>
      </c>
      <c r="O553" s="30">
        <v>11.9</v>
      </c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3.5" customHeight="1">
      <c r="A554" s="23">
        <v>465.0</v>
      </c>
      <c r="B554" s="23">
        <v>180.0</v>
      </c>
      <c r="C554" s="27" t="s">
        <v>182</v>
      </c>
      <c r="D554" s="23">
        <v>4.44</v>
      </c>
      <c r="E554" s="23">
        <v>7.0</v>
      </c>
      <c r="F554" s="23">
        <v>41.4</v>
      </c>
      <c r="G554" s="26">
        <v>250.0</v>
      </c>
      <c r="H554" s="23">
        <v>9.0</v>
      </c>
      <c r="I554" s="23">
        <v>26.4</v>
      </c>
      <c r="J554" s="23">
        <v>70.8</v>
      </c>
      <c r="K554" s="23">
        <v>0.72</v>
      </c>
      <c r="L554" s="23">
        <v>0.0</v>
      </c>
      <c r="M554" s="23">
        <v>0.04</v>
      </c>
      <c r="N554" s="23">
        <v>0.78</v>
      </c>
      <c r="O554" s="23">
        <v>0.0</v>
      </c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0" customHeight="1">
      <c r="A555" s="23">
        <v>627.0</v>
      </c>
      <c r="B555" s="23">
        <v>200.0</v>
      </c>
      <c r="C555" s="27" t="s">
        <v>74</v>
      </c>
      <c r="D555" s="23">
        <v>0.3</v>
      </c>
      <c r="E555" s="23">
        <v>0.1</v>
      </c>
      <c r="F555" s="23">
        <v>15.2</v>
      </c>
      <c r="G555" s="26">
        <v>61.0</v>
      </c>
      <c r="H555" s="23">
        <v>17.0</v>
      </c>
      <c r="I555" s="23">
        <v>7.0</v>
      </c>
      <c r="J555" s="23">
        <v>32.0</v>
      </c>
      <c r="K555" s="23">
        <v>0.9</v>
      </c>
      <c r="L555" s="23">
        <v>0.0</v>
      </c>
      <c r="M555" s="23">
        <v>0.06</v>
      </c>
      <c r="N555" s="23">
        <v>0.48</v>
      </c>
      <c r="O555" s="23">
        <v>0.0</v>
      </c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0" customHeight="1">
      <c r="A556" s="28"/>
      <c r="B556" s="23">
        <v>60.0</v>
      </c>
      <c r="C556" s="29" t="s">
        <v>28</v>
      </c>
      <c r="D556" s="30">
        <v>4.1</v>
      </c>
      <c r="E556" s="30">
        <v>4.1</v>
      </c>
      <c r="F556" s="30">
        <v>27.8</v>
      </c>
      <c r="G556" s="30">
        <v>129.0</v>
      </c>
      <c r="H556" s="30">
        <v>18.0</v>
      </c>
      <c r="I556" s="30">
        <v>28.0</v>
      </c>
      <c r="J556" s="31">
        <v>74.0</v>
      </c>
      <c r="K556" s="31">
        <v>1.4</v>
      </c>
      <c r="L556" s="30">
        <v>0.0</v>
      </c>
      <c r="M556" s="30">
        <v>0.09</v>
      </c>
      <c r="N556" s="32">
        <v>0.72</v>
      </c>
      <c r="O556" s="30">
        <v>0.0</v>
      </c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0" customHeight="1">
      <c r="A557" s="28"/>
      <c r="B557" s="28">
        <v>50.0</v>
      </c>
      <c r="C557" s="29" t="s">
        <v>29</v>
      </c>
      <c r="D557" s="30">
        <v>3.8</v>
      </c>
      <c r="E557" s="30">
        <v>0.3</v>
      </c>
      <c r="F557" s="30">
        <v>25.5</v>
      </c>
      <c r="G557" s="30">
        <v>117.0</v>
      </c>
      <c r="H557" s="30">
        <v>10.0</v>
      </c>
      <c r="I557" s="30">
        <v>7.0</v>
      </c>
      <c r="J557" s="30">
        <v>32.5</v>
      </c>
      <c r="K557" s="30">
        <v>0.5</v>
      </c>
      <c r="L557" s="30">
        <v>0.0</v>
      </c>
      <c r="M557" s="30">
        <v>0.05</v>
      </c>
      <c r="N557" s="30">
        <v>0.47</v>
      </c>
      <c r="O557" s="30">
        <v>0.0</v>
      </c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0" customHeight="1">
      <c r="A558" s="28"/>
      <c r="B558" s="24"/>
      <c r="C558" s="34" t="s">
        <v>41</v>
      </c>
      <c r="D558" s="33">
        <f t="shared" ref="D558:O558" si="62">SUM(D551:D557)</f>
        <v>34.84</v>
      </c>
      <c r="E558" s="33">
        <f t="shared" si="62"/>
        <v>35.3</v>
      </c>
      <c r="F558" s="33">
        <f t="shared" si="62"/>
        <v>132.5</v>
      </c>
      <c r="G558" s="33">
        <f t="shared" si="62"/>
        <v>949</v>
      </c>
      <c r="H558" s="33">
        <f t="shared" si="62"/>
        <v>132.3</v>
      </c>
      <c r="I558" s="33">
        <f t="shared" si="62"/>
        <v>113.7</v>
      </c>
      <c r="J558" s="33">
        <f t="shared" si="62"/>
        <v>577.6</v>
      </c>
      <c r="K558" s="33">
        <f t="shared" si="62"/>
        <v>16.72</v>
      </c>
      <c r="L558" s="33">
        <f t="shared" si="62"/>
        <v>8</v>
      </c>
      <c r="M558" s="33">
        <f t="shared" si="62"/>
        <v>0.56</v>
      </c>
      <c r="N558" s="33">
        <f t="shared" si="62"/>
        <v>11.52</v>
      </c>
      <c r="O558" s="33">
        <f t="shared" si="62"/>
        <v>18.3</v>
      </c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0" customHeight="1">
      <c r="A559" s="28"/>
      <c r="B559" s="24"/>
      <c r="C559" s="34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0" customHeight="1">
      <c r="A560" s="28"/>
      <c r="B560" s="24"/>
      <c r="C560" s="34" t="s">
        <v>183</v>
      </c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0" customHeight="1">
      <c r="A561" s="17" t="s">
        <v>7</v>
      </c>
      <c r="B561" s="17" t="s">
        <v>8</v>
      </c>
      <c r="C561" s="17" t="s">
        <v>9</v>
      </c>
      <c r="D561" s="17" t="s">
        <v>10</v>
      </c>
      <c r="E561" s="17" t="s">
        <v>11</v>
      </c>
      <c r="F561" s="17" t="s">
        <v>12</v>
      </c>
      <c r="G561" s="18" t="s">
        <v>13</v>
      </c>
      <c r="H561" s="19" t="s">
        <v>14</v>
      </c>
      <c r="I561" s="20"/>
      <c r="J561" s="20"/>
      <c r="K561" s="21"/>
      <c r="L561" s="19" t="s">
        <v>15</v>
      </c>
      <c r="M561" s="20"/>
      <c r="N561" s="20"/>
      <c r="O561" s="21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38.25" customHeight="1">
      <c r="A562" s="22"/>
      <c r="B562" s="22"/>
      <c r="C562" s="22"/>
      <c r="D562" s="22"/>
      <c r="E562" s="22"/>
      <c r="F562" s="22"/>
      <c r="G562" s="22"/>
      <c r="H562" s="23" t="s">
        <v>16</v>
      </c>
      <c r="I562" s="23" t="s">
        <v>17</v>
      </c>
      <c r="J562" s="23" t="s">
        <v>18</v>
      </c>
      <c r="K562" s="23" t="s">
        <v>19</v>
      </c>
      <c r="L562" s="23" t="s">
        <v>20</v>
      </c>
      <c r="M562" s="23" t="s">
        <v>21</v>
      </c>
      <c r="N562" s="23" t="s">
        <v>22</v>
      </c>
      <c r="O562" s="23" t="s">
        <v>23</v>
      </c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0" customHeight="1">
      <c r="A563" s="23"/>
      <c r="B563" s="52">
        <v>200.0</v>
      </c>
      <c r="C563" s="27" t="s">
        <v>50</v>
      </c>
      <c r="D563" s="30">
        <v>6.0</v>
      </c>
      <c r="E563" s="30">
        <v>12.0</v>
      </c>
      <c r="F563" s="30">
        <v>8.3</v>
      </c>
      <c r="G563" s="30">
        <v>171.0</v>
      </c>
      <c r="H563" s="30">
        <v>248.0</v>
      </c>
      <c r="I563" s="30">
        <v>28.0</v>
      </c>
      <c r="J563" s="30">
        <v>184.0</v>
      </c>
      <c r="K563" s="30">
        <v>0.2</v>
      </c>
      <c r="L563" s="30">
        <v>0.03</v>
      </c>
      <c r="M563" s="30">
        <v>0.04</v>
      </c>
      <c r="N563" s="30">
        <v>0.3</v>
      </c>
      <c r="O563" s="30">
        <v>0.7</v>
      </c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0" customHeight="1">
      <c r="A564" s="28"/>
      <c r="B564" s="23">
        <v>40.0</v>
      </c>
      <c r="C564" s="29" t="s">
        <v>184</v>
      </c>
      <c r="D564" s="30">
        <v>1.71</v>
      </c>
      <c r="E564" s="30">
        <v>0.24</v>
      </c>
      <c r="F564" s="30">
        <v>20.4</v>
      </c>
      <c r="G564" s="30">
        <v>93.0</v>
      </c>
      <c r="H564" s="30">
        <v>8.0</v>
      </c>
      <c r="I564" s="30">
        <v>5.6</v>
      </c>
      <c r="J564" s="31">
        <v>26.0</v>
      </c>
      <c r="K564" s="31">
        <v>0.4</v>
      </c>
      <c r="L564" s="30">
        <v>0.0</v>
      </c>
      <c r="M564" s="30">
        <v>0.04</v>
      </c>
      <c r="N564" s="30">
        <v>0.37</v>
      </c>
      <c r="O564" s="30">
        <v>0.0</v>
      </c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0" customHeight="1">
      <c r="A565" s="28"/>
      <c r="B565" s="28"/>
      <c r="C565" s="29"/>
      <c r="D565" s="30"/>
      <c r="E565" s="30"/>
      <c r="F565" s="30"/>
      <c r="G565" s="30"/>
      <c r="H565" s="30"/>
      <c r="I565" s="30"/>
      <c r="J565" s="31"/>
      <c r="K565" s="31"/>
      <c r="L565" s="30"/>
      <c r="M565" s="30"/>
      <c r="N565" s="30"/>
      <c r="O565" s="30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0" customHeight="1">
      <c r="A566" s="28"/>
      <c r="B566" s="28"/>
      <c r="C566" s="29"/>
      <c r="D566" s="30"/>
      <c r="E566" s="30"/>
      <c r="F566" s="30"/>
      <c r="G566" s="30"/>
      <c r="H566" s="30"/>
      <c r="I566" s="30"/>
      <c r="J566" s="31"/>
      <c r="K566" s="31"/>
      <c r="L566" s="30"/>
      <c r="M566" s="30"/>
      <c r="N566" s="30"/>
      <c r="O566" s="30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0" customHeight="1">
      <c r="A567" s="24"/>
      <c r="B567" s="40"/>
      <c r="C567" s="34" t="s">
        <v>41</v>
      </c>
      <c r="D567" s="33">
        <f t="shared" ref="D567:H567" si="63">SUM(D563:D565)</f>
        <v>7.71</v>
      </c>
      <c r="E567" s="33">
        <f t="shared" si="63"/>
        <v>12.24</v>
      </c>
      <c r="F567" s="33">
        <f t="shared" si="63"/>
        <v>28.7</v>
      </c>
      <c r="G567" s="33">
        <f t="shared" si="63"/>
        <v>264</v>
      </c>
      <c r="H567" s="33">
        <f t="shared" si="63"/>
        <v>256</v>
      </c>
      <c r="I567" s="33">
        <f t="shared" ref="I567:O567" si="64">SUM(I562:I565)</f>
        <v>33.6</v>
      </c>
      <c r="J567" s="33">
        <f t="shared" si="64"/>
        <v>210</v>
      </c>
      <c r="K567" s="33">
        <f t="shared" si="64"/>
        <v>0.6</v>
      </c>
      <c r="L567" s="33">
        <f t="shared" si="64"/>
        <v>0.03</v>
      </c>
      <c r="M567" s="33">
        <f t="shared" si="64"/>
        <v>0.08</v>
      </c>
      <c r="N567" s="33">
        <f t="shared" si="64"/>
        <v>0.67</v>
      </c>
      <c r="O567" s="33">
        <f t="shared" si="64"/>
        <v>0.7</v>
      </c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0" customHeight="1">
      <c r="A568" s="28"/>
      <c r="B568" s="28"/>
      <c r="C568" s="29" t="s">
        <v>185</v>
      </c>
      <c r="D568" s="33">
        <v>122.17</v>
      </c>
      <c r="E568" s="33">
        <v>125.9</v>
      </c>
      <c r="F568" s="33">
        <v>495.9</v>
      </c>
      <c r="G568" s="33">
        <v>3478.0</v>
      </c>
      <c r="H568" s="33">
        <v>1272.7</v>
      </c>
      <c r="I568" s="33">
        <v>432.43</v>
      </c>
      <c r="J568" s="33">
        <v>2176.1</v>
      </c>
      <c r="K568" s="33">
        <v>26.4</v>
      </c>
      <c r="L568" s="33">
        <v>8.26</v>
      </c>
      <c r="M568" s="33">
        <v>1.51</v>
      </c>
      <c r="N568" s="33">
        <v>21.8</v>
      </c>
      <c r="O568" s="33">
        <v>275.4</v>
      </c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0" customHeight="1">
      <c r="A569" s="38"/>
      <c r="B569" s="38"/>
      <c r="C569" s="39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0" customHeight="1">
      <c r="A570" s="38"/>
      <c r="B570" s="38"/>
      <c r="C570" s="39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0" customHeight="1">
      <c r="A571" s="38"/>
      <c r="B571" s="38"/>
      <c r="C571" s="3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0" customHeight="1">
      <c r="A572" s="38"/>
      <c r="B572" s="38"/>
      <c r="C572" s="3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8" t="s">
        <v>186</v>
      </c>
      <c r="B573" s="9"/>
      <c r="C573" s="9"/>
      <c r="D573" s="9"/>
      <c r="E573" s="9"/>
      <c r="F573" s="9"/>
      <c r="G573" s="9"/>
      <c r="H573" s="9"/>
      <c r="I573" s="9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ht="15.75" customHeight="1">
      <c r="A574" s="8" t="s">
        <v>162</v>
      </c>
      <c r="B574" s="9"/>
      <c r="C574" s="9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ht="12.0" customHeight="1">
      <c r="A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0" customHeight="1">
      <c r="A576" s="4"/>
      <c r="B576" s="4"/>
      <c r="C576" s="4" t="s">
        <v>187</v>
      </c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0" customHeight="1">
      <c r="A577" s="17" t="s">
        <v>7</v>
      </c>
      <c r="B577" s="17" t="s">
        <v>8</v>
      </c>
      <c r="C577" s="17" t="s">
        <v>9</v>
      </c>
      <c r="D577" s="17" t="s">
        <v>10</v>
      </c>
      <c r="E577" s="17" t="s">
        <v>11</v>
      </c>
      <c r="F577" s="17" t="s">
        <v>12</v>
      </c>
      <c r="G577" s="18" t="s">
        <v>13</v>
      </c>
      <c r="H577" s="19" t="s">
        <v>14</v>
      </c>
      <c r="I577" s="20"/>
      <c r="J577" s="20"/>
      <c r="K577" s="21"/>
      <c r="L577" s="19" t="s">
        <v>15</v>
      </c>
      <c r="M577" s="20"/>
      <c r="N577" s="20"/>
      <c r="O577" s="21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38.25" customHeight="1">
      <c r="A578" s="22"/>
      <c r="B578" s="22"/>
      <c r="C578" s="22"/>
      <c r="D578" s="22"/>
      <c r="E578" s="22"/>
      <c r="F578" s="22"/>
      <c r="G578" s="22"/>
      <c r="H578" s="23" t="s">
        <v>16</v>
      </c>
      <c r="I578" s="23" t="s">
        <v>17</v>
      </c>
      <c r="J578" s="23" t="s">
        <v>18</v>
      </c>
      <c r="K578" s="23" t="s">
        <v>19</v>
      </c>
      <c r="L578" s="23" t="s">
        <v>20</v>
      </c>
      <c r="M578" s="23" t="s">
        <v>21</v>
      </c>
      <c r="N578" s="23" t="s">
        <v>22</v>
      </c>
      <c r="O578" s="23" t="s">
        <v>23</v>
      </c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0" customHeight="1">
      <c r="A579" s="28">
        <v>296.0</v>
      </c>
      <c r="B579" s="23">
        <v>200.0</v>
      </c>
      <c r="C579" s="27" t="s">
        <v>55</v>
      </c>
      <c r="D579" s="23">
        <v>27.7</v>
      </c>
      <c r="E579" s="23">
        <v>19.2</v>
      </c>
      <c r="F579" s="23">
        <v>42.1</v>
      </c>
      <c r="G579" s="26">
        <v>456.0</v>
      </c>
      <c r="H579" s="23">
        <v>395.0</v>
      </c>
      <c r="I579" s="23">
        <v>60.0</v>
      </c>
      <c r="J579" s="23">
        <v>340.0</v>
      </c>
      <c r="K579" s="23">
        <v>3.9</v>
      </c>
      <c r="L579" s="23">
        <v>0.12</v>
      </c>
      <c r="M579" s="23">
        <v>0.13</v>
      </c>
      <c r="N579" s="23">
        <v>1.41</v>
      </c>
      <c r="O579" s="23">
        <v>0.7</v>
      </c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0" customHeight="1">
      <c r="A580" s="23">
        <v>185.0</v>
      </c>
      <c r="B580" s="23">
        <v>200.0</v>
      </c>
      <c r="C580" s="27" t="s">
        <v>135</v>
      </c>
      <c r="D580" s="23">
        <v>8.0</v>
      </c>
      <c r="E580" s="23">
        <v>6.4</v>
      </c>
      <c r="F580" s="23">
        <v>30.8</v>
      </c>
      <c r="G580" s="26">
        <v>206.0</v>
      </c>
      <c r="H580" s="23">
        <v>188.0</v>
      </c>
      <c r="I580" s="23">
        <v>63.6</v>
      </c>
      <c r="J580" s="23">
        <v>239.0</v>
      </c>
      <c r="K580" s="23">
        <v>2.58</v>
      </c>
      <c r="L580" s="23">
        <v>0.04</v>
      </c>
      <c r="M580" s="23">
        <v>0.18</v>
      </c>
      <c r="N580" s="23">
        <v>0.46</v>
      </c>
      <c r="O580" s="23">
        <v>0.14</v>
      </c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0" customHeight="1">
      <c r="A581" s="28">
        <v>15.0</v>
      </c>
      <c r="B581" s="23">
        <v>20.0</v>
      </c>
      <c r="C581" s="27" t="s">
        <v>57</v>
      </c>
      <c r="D581" s="23">
        <v>4.6</v>
      </c>
      <c r="E581" s="23">
        <v>6.0</v>
      </c>
      <c r="F581" s="23">
        <v>0.0</v>
      </c>
      <c r="G581" s="26">
        <v>74.0</v>
      </c>
      <c r="H581" s="23">
        <v>200.0</v>
      </c>
      <c r="I581" s="23">
        <v>9.4</v>
      </c>
      <c r="J581" s="23">
        <v>109.0</v>
      </c>
      <c r="K581" s="23">
        <v>0.12</v>
      </c>
      <c r="L581" s="23">
        <v>0.08</v>
      </c>
      <c r="M581" s="23">
        <v>0.0</v>
      </c>
      <c r="N581" s="23">
        <v>0.02</v>
      </c>
      <c r="O581" s="23">
        <v>0.32</v>
      </c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0" customHeight="1">
      <c r="A582" s="23">
        <v>1024.0</v>
      </c>
      <c r="B582" s="23">
        <v>200.0</v>
      </c>
      <c r="C582" s="24" t="s">
        <v>58</v>
      </c>
      <c r="D582" s="23">
        <v>0.8</v>
      </c>
      <c r="E582" s="23">
        <v>2.6</v>
      </c>
      <c r="F582" s="23">
        <v>22.6</v>
      </c>
      <c r="G582" s="26">
        <v>112.0</v>
      </c>
      <c r="H582" s="23">
        <v>34.0</v>
      </c>
      <c r="I582" s="23">
        <v>0.0</v>
      </c>
      <c r="J582" s="23">
        <v>50.0</v>
      </c>
      <c r="K582" s="23">
        <v>0.0</v>
      </c>
      <c r="L582" s="23">
        <v>0.0</v>
      </c>
      <c r="M582" s="23">
        <v>0.02</v>
      </c>
      <c r="N582" s="23">
        <v>0.9</v>
      </c>
      <c r="O582" s="23">
        <v>0.4</v>
      </c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0" customHeight="1">
      <c r="A583" s="28"/>
      <c r="B583" s="32">
        <v>60.0</v>
      </c>
      <c r="C583" s="61" t="s">
        <v>29</v>
      </c>
      <c r="D583" s="30">
        <v>4.6</v>
      </c>
      <c r="E583" s="30">
        <v>0.4</v>
      </c>
      <c r="F583" s="30">
        <v>30.6</v>
      </c>
      <c r="G583" s="32">
        <v>61.0</v>
      </c>
      <c r="H583" s="30">
        <v>12.0</v>
      </c>
      <c r="I583" s="30">
        <v>8.4</v>
      </c>
      <c r="J583" s="31">
        <v>39.0</v>
      </c>
      <c r="K583" s="31">
        <v>0.54</v>
      </c>
      <c r="L583" s="30">
        <v>0.0</v>
      </c>
      <c r="M583" s="30">
        <v>0.06</v>
      </c>
      <c r="N583" s="30">
        <v>0.56</v>
      </c>
      <c r="O583" s="30">
        <v>0.0</v>
      </c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0" customHeight="1">
      <c r="A584" s="28"/>
      <c r="B584" s="28"/>
      <c r="C584" s="29"/>
      <c r="D584" s="32"/>
      <c r="E584" s="30"/>
      <c r="F584" s="61"/>
      <c r="G584" s="30"/>
      <c r="H584" s="30"/>
      <c r="I584" s="30"/>
      <c r="J584" s="30"/>
      <c r="K584" s="30"/>
      <c r="L584" s="30"/>
      <c r="M584" s="30"/>
      <c r="N584" s="30"/>
      <c r="O584" s="30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0" customHeight="1">
      <c r="A585" s="28"/>
      <c r="B585" s="28"/>
      <c r="C585" s="34" t="s">
        <v>30</v>
      </c>
      <c r="D585" s="33">
        <f t="shared" ref="D585:O585" si="65">SUM(D579:D584)</f>
        <v>45.7</v>
      </c>
      <c r="E585" s="33">
        <f t="shared" si="65"/>
        <v>34.6</v>
      </c>
      <c r="F585" s="33">
        <f t="shared" si="65"/>
        <v>126.1</v>
      </c>
      <c r="G585" s="33">
        <f t="shared" si="65"/>
        <v>909</v>
      </c>
      <c r="H585" s="33">
        <f t="shared" si="65"/>
        <v>829</v>
      </c>
      <c r="I585" s="33">
        <f t="shared" si="65"/>
        <v>141.4</v>
      </c>
      <c r="J585" s="33">
        <f t="shared" si="65"/>
        <v>777</v>
      </c>
      <c r="K585" s="33">
        <f t="shared" si="65"/>
        <v>7.14</v>
      </c>
      <c r="L585" s="33">
        <f t="shared" si="65"/>
        <v>0.24</v>
      </c>
      <c r="M585" s="33">
        <f t="shared" si="65"/>
        <v>0.39</v>
      </c>
      <c r="N585" s="33">
        <f t="shared" si="65"/>
        <v>3.35</v>
      </c>
      <c r="O585" s="33">
        <f t="shared" si="65"/>
        <v>1.56</v>
      </c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0" customHeight="1">
      <c r="A586" s="35"/>
      <c r="B586" s="35"/>
      <c r="C586" s="36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0" customHeight="1">
      <c r="A587" s="35"/>
      <c r="B587" s="35"/>
      <c r="C587" s="36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0" customHeight="1">
      <c r="A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0" customHeight="1">
      <c r="A589" s="35"/>
      <c r="B589" s="35"/>
      <c r="C589" s="36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0" customHeight="1">
      <c r="A590" s="38"/>
      <c r="B590" s="38"/>
      <c r="C590" s="3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0" customHeight="1">
      <c r="A591" s="4"/>
      <c r="B591" s="4"/>
      <c r="C591" s="4" t="s">
        <v>188</v>
      </c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0" customHeight="1">
      <c r="A592" s="17" t="s">
        <v>7</v>
      </c>
      <c r="B592" s="17" t="s">
        <v>8</v>
      </c>
      <c r="C592" s="17" t="s">
        <v>9</v>
      </c>
      <c r="D592" s="17" t="s">
        <v>10</v>
      </c>
      <c r="E592" s="17" t="s">
        <v>11</v>
      </c>
      <c r="F592" s="17" t="s">
        <v>12</v>
      </c>
      <c r="G592" s="18" t="s">
        <v>13</v>
      </c>
      <c r="H592" s="19" t="s">
        <v>14</v>
      </c>
      <c r="I592" s="20"/>
      <c r="J592" s="20"/>
      <c r="K592" s="21"/>
      <c r="L592" s="19" t="s">
        <v>15</v>
      </c>
      <c r="M592" s="20"/>
      <c r="N592" s="20"/>
      <c r="O592" s="21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36.75" customHeight="1">
      <c r="A593" s="22"/>
      <c r="B593" s="22"/>
      <c r="C593" s="22"/>
      <c r="D593" s="22"/>
      <c r="E593" s="22"/>
      <c r="F593" s="22"/>
      <c r="G593" s="22"/>
      <c r="H593" s="23" t="s">
        <v>16</v>
      </c>
      <c r="I593" s="23" t="s">
        <v>17</v>
      </c>
      <c r="J593" s="23" t="s">
        <v>18</v>
      </c>
      <c r="K593" s="23" t="s">
        <v>19</v>
      </c>
      <c r="L593" s="23" t="s">
        <v>20</v>
      </c>
      <c r="M593" s="23" t="s">
        <v>21</v>
      </c>
      <c r="N593" s="23" t="s">
        <v>22</v>
      </c>
      <c r="O593" s="23" t="s">
        <v>23</v>
      </c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1.25" customHeight="1">
      <c r="A594" s="23"/>
      <c r="B594" s="23">
        <v>100.0</v>
      </c>
      <c r="C594" s="27" t="s">
        <v>61</v>
      </c>
      <c r="D594" s="23">
        <v>3.2</v>
      </c>
      <c r="E594" s="23">
        <v>8.8</v>
      </c>
      <c r="F594" s="23">
        <v>16.7</v>
      </c>
      <c r="G594" s="26">
        <v>158.0</v>
      </c>
      <c r="H594" s="23">
        <v>38.3</v>
      </c>
      <c r="I594" s="23">
        <v>18.3</v>
      </c>
      <c r="J594" s="23">
        <v>58.3</v>
      </c>
      <c r="K594" s="23">
        <v>6.2</v>
      </c>
      <c r="L594" s="23">
        <v>0.0</v>
      </c>
      <c r="M594" s="23">
        <v>0.02</v>
      </c>
      <c r="N594" s="23">
        <v>0.17</v>
      </c>
      <c r="O594" s="23">
        <v>6.4</v>
      </c>
      <c r="P594" s="23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23">
        <v>176.0</v>
      </c>
      <c r="B595" s="23" t="s">
        <v>62</v>
      </c>
      <c r="C595" s="27" t="s">
        <v>102</v>
      </c>
      <c r="D595" s="23">
        <v>15.9</v>
      </c>
      <c r="E595" s="23">
        <v>20.0</v>
      </c>
      <c r="F595" s="23">
        <v>19.8</v>
      </c>
      <c r="G595" s="26">
        <v>366.0</v>
      </c>
      <c r="H595" s="23">
        <v>3.84</v>
      </c>
      <c r="I595" s="23">
        <v>7.19</v>
      </c>
      <c r="J595" s="23">
        <v>44.7</v>
      </c>
      <c r="K595" s="23">
        <v>0.32</v>
      </c>
      <c r="L595" s="23">
        <v>0.03</v>
      </c>
      <c r="M595" s="23">
        <v>0.01</v>
      </c>
      <c r="N595" s="23">
        <v>1.08</v>
      </c>
      <c r="O595" s="23">
        <v>0.2</v>
      </c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0" customHeight="1">
      <c r="A596" s="23">
        <v>661.0</v>
      </c>
      <c r="B596" s="23">
        <v>100.0</v>
      </c>
      <c r="C596" s="27" t="s">
        <v>189</v>
      </c>
      <c r="D596" s="23">
        <v>12.7</v>
      </c>
      <c r="E596" s="23">
        <v>17.9</v>
      </c>
      <c r="F596" s="23">
        <v>9.3</v>
      </c>
      <c r="G596" s="26">
        <v>246.0</v>
      </c>
      <c r="H596" s="23">
        <v>24.4</v>
      </c>
      <c r="I596" s="23">
        <v>17.0</v>
      </c>
      <c r="J596" s="23">
        <v>138.0</v>
      </c>
      <c r="K596" s="23">
        <v>1.37</v>
      </c>
      <c r="L596" s="23">
        <v>0.0</v>
      </c>
      <c r="M596" s="23">
        <v>0.07</v>
      </c>
      <c r="N596" s="23">
        <v>2.9</v>
      </c>
      <c r="O596" s="23">
        <v>1.0</v>
      </c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0" customHeight="1">
      <c r="A597" s="23">
        <v>127.0</v>
      </c>
      <c r="B597" s="23">
        <v>200.0</v>
      </c>
      <c r="C597" s="27" t="s">
        <v>190</v>
      </c>
      <c r="D597" s="23">
        <v>5.04</v>
      </c>
      <c r="E597" s="23">
        <v>11.3</v>
      </c>
      <c r="F597" s="23">
        <v>58.3</v>
      </c>
      <c r="G597" s="26">
        <v>221.0</v>
      </c>
      <c r="H597" s="23">
        <v>84.8</v>
      </c>
      <c r="I597" s="23">
        <v>5.33</v>
      </c>
      <c r="J597" s="23">
        <v>150.4</v>
      </c>
      <c r="K597" s="23">
        <v>0.0</v>
      </c>
      <c r="L597" s="23">
        <v>0.0</v>
      </c>
      <c r="M597" s="23">
        <v>0.25</v>
      </c>
      <c r="N597" s="23">
        <v>2.66</v>
      </c>
      <c r="O597" s="23">
        <v>4.17</v>
      </c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0" customHeight="1">
      <c r="A598" s="23">
        <v>348.0</v>
      </c>
      <c r="B598" s="23">
        <v>200.0</v>
      </c>
      <c r="C598" s="27" t="s">
        <v>122</v>
      </c>
      <c r="D598" s="23">
        <v>0.6</v>
      </c>
      <c r="E598" s="23">
        <v>0.0</v>
      </c>
      <c r="F598" s="23">
        <v>30.4</v>
      </c>
      <c r="G598" s="26">
        <v>120.0</v>
      </c>
      <c r="H598" s="23">
        <v>29.9</v>
      </c>
      <c r="I598" s="23">
        <v>37.8</v>
      </c>
      <c r="J598" s="23">
        <v>30.7</v>
      </c>
      <c r="K598" s="23">
        <v>1.16</v>
      </c>
      <c r="L598" s="23">
        <v>0.02</v>
      </c>
      <c r="M598" s="23">
        <v>0.02</v>
      </c>
      <c r="N598" s="23">
        <v>0.5</v>
      </c>
      <c r="O598" s="23">
        <v>0.9</v>
      </c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0" customHeight="1">
      <c r="A599" s="28"/>
      <c r="B599" s="28">
        <v>80.0</v>
      </c>
      <c r="C599" s="29" t="s">
        <v>28</v>
      </c>
      <c r="D599" s="30">
        <v>5.5</v>
      </c>
      <c r="E599" s="30">
        <v>0.96</v>
      </c>
      <c r="F599" s="30">
        <v>37.1</v>
      </c>
      <c r="G599" s="30">
        <v>172.0</v>
      </c>
      <c r="H599" s="30">
        <v>24.0</v>
      </c>
      <c r="I599" s="30">
        <v>37.3</v>
      </c>
      <c r="J599" s="31">
        <v>98.7</v>
      </c>
      <c r="K599" s="31">
        <v>1.9</v>
      </c>
      <c r="L599" s="30">
        <v>0.0</v>
      </c>
      <c r="M599" s="30">
        <v>0.12</v>
      </c>
      <c r="N599" s="30">
        <v>0.96</v>
      </c>
      <c r="O599" s="30">
        <v>0.0</v>
      </c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0" customHeight="1">
      <c r="A600" s="28"/>
      <c r="B600" s="32">
        <v>60.0</v>
      </c>
      <c r="C600" s="29" t="s">
        <v>29</v>
      </c>
      <c r="D600" s="30">
        <v>4.56</v>
      </c>
      <c r="E600" s="30">
        <v>0.36</v>
      </c>
      <c r="F600" s="30">
        <v>30.6</v>
      </c>
      <c r="G600" s="30">
        <v>140.0</v>
      </c>
      <c r="H600" s="30">
        <v>12.0</v>
      </c>
      <c r="I600" s="30">
        <v>8.4</v>
      </c>
      <c r="J600" s="31">
        <v>39.0</v>
      </c>
      <c r="K600" s="31">
        <v>0.6</v>
      </c>
      <c r="L600" s="30">
        <v>0.0</v>
      </c>
      <c r="M600" s="30">
        <v>0.06</v>
      </c>
      <c r="N600" s="30">
        <v>0.56</v>
      </c>
      <c r="O600" s="30">
        <v>0.0</v>
      </c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0" customHeight="1">
      <c r="A601" s="28"/>
      <c r="B601" s="28"/>
      <c r="C601" s="29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0" customHeight="1">
      <c r="A602" s="28"/>
      <c r="B602" s="28"/>
      <c r="C602" s="29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0" customHeight="1">
      <c r="A603" s="28"/>
      <c r="B603" s="28"/>
      <c r="C603" s="29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0" customHeight="1">
      <c r="A604" s="24"/>
      <c r="B604" s="24"/>
      <c r="C604" s="34" t="s">
        <v>41</v>
      </c>
      <c r="D604" s="33">
        <f t="shared" ref="D604:O604" si="66">SUM(D593:D602)</f>
        <v>47.5</v>
      </c>
      <c r="E604" s="33">
        <f t="shared" si="66"/>
        <v>59.32</v>
      </c>
      <c r="F604" s="33">
        <f t="shared" si="66"/>
        <v>202.2</v>
      </c>
      <c r="G604" s="33">
        <f t="shared" si="66"/>
        <v>1423</v>
      </c>
      <c r="H604" s="33">
        <f t="shared" si="66"/>
        <v>217.24</v>
      </c>
      <c r="I604" s="33">
        <f t="shared" si="66"/>
        <v>131.32</v>
      </c>
      <c r="J604" s="33">
        <f t="shared" si="66"/>
        <v>559.8</v>
      </c>
      <c r="K604" s="33">
        <f t="shared" si="66"/>
        <v>11.55</v>
      </c>
      <c r="L604" s="33">
        <f t="shared" si="66"/>
        <v>0.05</v>
      </c>
      <c r="M604" s="33">
        <f t="shared" si="66"/>
        <v>0.55</v>
      </c>
      <c r="N604" s="33">
        <f t="shared" si="66"/>
        <v>8.83</v>
      </c>
      <c r="O604" s="33">
        <f t="shared" si="66"/>
        <v>12.67</v>
      </c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0" customHeight="1">
      <c r="A605" s="35"/>
      <c r="B605" s="35"/>
      <c r="C605" s="36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0" customHeight="1">
      <c r="A606" s="3"/>
      <c r="B606" s="3"/>
      <c r="C606" s="16" t="s">
        <v>191</v>
      </c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0" customHeight="1">
      <c r="A607" s="17" t="s">
        <v>7</v>
      </c>
      <c r="B607" s="17" t="s">
        <v>8</v>
      </c>
      <c r="C607" s="17" t="s">
        <v>9</v>
      </c>
      <c r="D607" s="17" t="s">
        <v>10</v>
      </c>
      <c r="E607" s="17" t="s">
        <v>11</v>
      </c>
      <c r="F607" s="17" t="s">
        <v>12</v>
      </c>
      <c r="G607" s="18" t="s">
        <v>13</v>
      </c>
      <c r="H607" s="19" t="s">
        <v>14</v>
      </c>
      <c r="I607" s="20"/>
      <c r="J607" s="20"/>
      <c r="K607" s="21"/>
      <c r="L607" s="19" t="s">
        <v>15</v>
      </c>
      <c r="M607" s="20"/>
      <c r="N607" s="20"/>
      <c r="O607" s="21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40.5" customHeight="1">
      <c r="A608" s="22"/>
      <c r="B608" s="22"/>
      <c r="C608" s="22"/>
      <c r="D608" s="22"/>
      <c r="E608" s="22"/>
      <c r="F608" s="22"/>
      <c r="G608" s="22"/>
      <c r="H608" s="23" t="s">
        <v>16</v>
      </c>
      <c r="I608" s="23" t="s">
        <v>17</v>
      </c>
      <c r="J608" s="23" t="s">
        <v>18</v>
      </c>
      <c r="K608" s="23" t="s">
        <v>19</v>
      </c>
      <c r="L608" s="23" t="s">
        <v>20</v>
      </c>
      <c r="M608" s="23" t="s">
        <v>21</v>
      </c>
      <c r="N608" s="23" t="s">
        <v>22</v>
      </c>
      <c r="O608" s="23" t="s">
        <v>23</v>
      </c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0" customHeight="1">
      <c r="A609" s="23" t="s">
        <v>68</v>
      </c>
      <c r="B609" s="23">
        <v>50.0</v>
      </c>
      <c r="C609" s="27" t="s">
        <v>69</v>
      </c>
      <c r="D609" s="23">
        <v>4.0</v>
      </c>
      <c r="E609" s="23">
        <v>4.3</v>
      </c>
      <c r="F609" s="23">
        <v>27.0</v>
      </c>
      <c r="G609" s="26">
        <v>172.0</v>
      </c>
      <c r="H609" s="23">
        <v>24.0</v>
      </c>
      <c r="I609" s="23">
        <v>9.0</v>
      </c>
      <c r="J609" s="23">
        <v>38.0</v>
      </c>
      <c r="K609" s="23">
        <v>0.6</v>
      </c>
      <c r="L609" s="23">
        <v>0.0</v>
      </c>
      <c r="M609" s="23">
        <v>0.6</v>
      </c>
      <c r="N609" s="23">
        <v>0.48</v>
      </c>
      <c r="O609" s="23">
        <v>0.0</v>
      </c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1.25" customHeight="1">
      <c r="A610" s="23"/>
      <c r="B610" s="23">
        <v>200.0</v>
      </c>
      <c r="C610" s="27" t="s">
        <v>40</v>
      </c>
      <c r="D610" s="23">
        <v>0.6</v>
      </c>
      <c r="E610" s="23">
        <v>0.0</v>
      </c>
      <c r="F610" s="23">
        <v>37.3</v>
      </c>
      <c r="G610" s="26">
        <v>120.0</v>
      </c>
      <c r="H610" s="23">
        <v>3.0</v>
      </c>
      <c r="I610" s="23">
        <v>0.0</v>
      </c>
      <c r="J610" s="23">
        <v>36.0</v>
      </c>
      <c r="K610" s="23">
        <v>0.4</v>
      </c>
      <c r="L610" s="23">
        <v>0.0</v>
      </c>
      <c r="M610" s="23">
        <v>0.04</v>
      </c>
      <c r="N610" s="23">
        <v>0.0</v>
      </c>
      <c r="O610" s="23">
        <v>0.0</v>
      </c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0" customHeight="1">
      <c r="A611" s="23"/>
      <c r="B611" s="23">
        <v>250.0</v>
      </c>
      <c r="C611" s="27" t="s">
        <v>39</v>
      </c>
      <c r="D611" s="23">
        <v>2.3</v>
      </c>
      <c r="E611" s="23">
        <v>0.0</v>
      </c>
      <c r="F611" s="23">
        <v>21.0</v>
      </c>
      <c r="G611" s="26">
        <v>96.0</v>
      </c>
      <c r="H611" s="23">
        <v>85.0</v>
      </c>
      <c r="I611" s="23">
        <v>33.0</v>
      </c>
      <c r="J611" s="23">
        <v>57.5</v>
      </c>
      <c r="K611" s="23">
        <v>0.8</v>
      </c>
      <c r="L611" s="23">
        <v>0.13</v>
      </c>
      <c r="M611" s="23">
        <v>0.08</v>
      </c>
      <c r="N611" s="23">
        <v>0.5</v>
      </c>
      <c r="O611" s="23">
        <v>150.0</v>
      </c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0" customHeight="1">
      <c r="A612" s="23"/>
      <c r="B612" s="23"/>
      <c r="C612" s="27"/>
      <c r="D612" s="23"/>
      <c r="E612" s="23"/>
      <c r="F612" s="23"/>
      <c r="G612" s="26"/>
      <c r="H612" s="23"/>
      <c r="I612" s="23"/>
      <c r="J612" s="23"/>
      <c r="K612" s="23"/>
      <c r="L612" s="23"/>
      <c r="M612" s="23"/>
      <c r="N612" s="23"/>
      <c r="O612" s="23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0" customHeight="1">
      <c r="A613" s="28"/>
      <c r="B613" s="28"/>
      <c r="C613" s="29"/>
      <c r="D613" s="30"/>
      <c r="E613" s="30"/>
      <c r="F613" s="30"/>
      <c r="G613" s="30"/>
      <c r="H613" s="30"/>
      <c r="I613" s="30"/>
      <c r="J613" s="6"/>
      <c r="K613" s="30"/>
      <c r="L613" s="30"/>
      <c r="M613" s="30"/>
      <c r="N613" s="30"/>
      <c r="O613" s="30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0" customHeight="1">
      <c r="A614" s="28"/>
      <c r="B614" s="28"/>
      <c r="C614" s="34" t="s">
        <v>30</v>
      </c>
      <c r="D614" s="33">
        <f t="shared" ref="D614:O614" si="67">SUM(D609:D613)</f>
        <v>6.9</v>
      </c>
      <c r="E614" s="33">
        <f t="shared" si="67"/>
        <v>4.3</v>
      </c>
      <c r="F614" s="33">
        <f t="shared" si="67"/>
        <v>85.3</v>
      </c>
      <c r="G614" s="33">
        <f t="shared" si="67"/>
        <v>388</v>
      </c>
      <c r="H614" s="33">
        <f t="shared" si="67"/>
        <v>112</v>
      </c>
      <c r="I614" s="33">
        <f t="shared" si="67"/>
        <v>42</v>
      </c>
      <c r="J614" s="33">
        <f t="shared" si="67"/>
        <v>131.5</v>
      </c>
      <c r="K614" s="33">
        <f t="shared" si="67"/>
        <v>1.8</v>
      </c>
      <c r="L614" s="33">
        <f t="shared" si="67"/>
        <v>0.13</v>
      </c>
      <c r="M614" s="33">
        <f t="shared" si="67"/>
        <v>0.72</v>
      </c>
      <c r="N614" s="33">
        <f t="shared" si="67"/>
        <v>0.98</v>
      </c>
      <c r="O614" s="33">
        <f t="shared" si="67"/>
        <v>150</v>
      </c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0" customHeight="1">
      <c r="A615" s="35"/>
      <c r="B615" s="35"/>
      <c r="C615" s="36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0" customHeight="1">
      <c r="A616" s="4"/>
      <c r="B616" s="4"/>
      <c r="C616" s="4" t="s">
        <v>192</v>
      </c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0" customHeight="1">
      <c r="A617" s="17" t="s">
        <v>7</v>
      </c>
      <c r="B617" s="17" t="s">
        <v>8</v>
      </c>
      <c r="C617" s="17" t="s">
        <v>9</v>
      </c>
      <c r="D617" s="17" t="s">
        <v>10</v>
      </c>
      <c r="E617" s="17" t="s">
        <v>11</v>
      </c>
      <c r="F617" s="17" t="s">
        <v>12</v>
      </c>
      <c r="G617" s="18" t="s">
        <v>13</v>
      </c>
      <c r="H617" s="19" t="s">
        <v>14</v>
      </c>
      <c r="I617" s="20"/>
      <c r="J617" s="20"/>
      <c r="K617" s="21"/>
      <c r="L617" s="19" t="s">
        <v>15</v>
      </c>
      <c r="M617" s="20"/>
      <c r="N617" s="20"/>
      <c r="O617" s="21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38.25" customHeight="1">
      <c r="A618" s="22"/>
      <c r="B618" s="22"/>
      <c r="C618" s="22"/>
      <c r="D618" s="22"/>
      <c r="E618" s="22"/>
      <c r="F618" s="22"/>
      <c r="G618" s="22"/>
      <c r="H618" s="23" t="s">
        <v>16</v>
      </c>
      <c r="I618" s="23" t="s">
        <v>17</v>
      </c>
      <c r="J618" s="23" t="s">
        <v>18</v>
      </c>
      <c r="K618" s="23" t="s">
        <v>19</v>
      </c>
      <c r="L618" s="23" t="s">
        <v>20</v>
      </c>
      <c r="M618" s="23" t="s">
        <v>21</v>
      </c>
      <c r="N618" s="23" t="s">
        <v>22</v>
      </c>
      <c r="O618" s="23" t="s">
        <v>23</v>
      </c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23"/>
      <c r="B619" s="23">
        <v>100.0</v>
      </c>
      <c r="C619" s="27" t="s">
        <v>61</v>
      </c>
      <c r="D619" s="23">
        <v>3.2</v>
      </c>
      <c r="E619" s="23">
        <v>8.8</v>
      </c>
      <c r="F619" s="23">
        <v>16.7</v>
      </c>
      <c r="G619" s="26">
        <v>158.0</v>
      </c>
      <c r="H619" s="23">
        <v>38.3</v>
      </c>
      <c r="I619" s="23">
        <v>18.3</v>
      </c>
      <c r="J619" s="23">
        <v>58.3</v>
      </c>
      <c r="K619" s="23">
        <v>6.2</v>
      </c>
      <c r="L619" s="23">
        <v>0.0</v>
      </c>
      <c r="M619" s="23">
        <v>0.02</v>
      </c>
      <c r="N619" s="23">
        <v>0.17</v>
      </c>
      <c r="O619" s="23">
        <v>6.4</v>
      </c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0" customHeight="1">
      <c r="A620" s="23" t="s">
        <v>193</v>
      </c>
      <c r="B620" s="23" t="s">
        <v>71</v>
      </c>
      <c r="C620" s="27" t="s">
        <v>194</v>
      </c>
      <c r="D620" s="23">
        <v>16.0</v>
      </c>
      <c r="E620" s="23">
        <v>12.8</v>
      </c>
      <c r="F620" s="23">
        <v>14.6</v>
      </c>
      <c r="G620" s="26">
        <v>242.0</v>
      </c>
      <c r="H620" s="23">
        <v>24.0</v>
      </c>
      <c r="I620" s="23">
        <v>21.0</v>
      </c>
      <c r="J620" s="23">
        <v>118.0</v>
      </c>
      <c r="K620" s="23">
        <v>0.9</v>
      </c>
      <c r="L620" s="23">
        <v>0.0</v>
      </c>
      <c r="M620" s="23">
        <v>0.05</v>
      </c>
      <c r="N620" s="23">
        <v>1.8</v>
      </c>
      <c r="O620" s="23">
        <v>1.0</v>
      </c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0" customHeight="1">
      <c r="A621" s="23">
        <v>465.0</v>
      </c>
      <c r="B621" s="23">
        <v>180.0</v>
      </c>
      <c r="C621" s="27" t="s">
        <v>195</v>
      </c>
      <c r="D621" s="23">
        <v>4.44</v>
      </c>
      <c r="E621" s="23">
        <v>7.0</v>
      </c>
      <c r="F621" s="23">
        <v>41.4</v>
      </c>
      <c r="G621" s="26">
        <v>250.0</v>
      </c>
      <c r="H621" s="23">
        <v>9.0</v>
      </c>
      <c r="I621" s="23">
        <v>26.4</v>
      </c>
      <c r="J621" s="23">
        <v>70.8</v>
      </c>
      <c r="K621" s="23">
        <v>0.72</v>
      </c>
      <c r="L621" s="23">
        <v>0.0</v>
      </c>
      <c r="M621" s="23">
        <v>0.04</v>
      </c>
      <c r="N621" s="23">
        <v>0.78</v>
      </c>
      <c r="O621" s="23">
        <v>0.0</v>
      </c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0" customHeight="1">
      <c r="A622" s="23">
        <v>627.0</v>
      </c>
      <c r="B622" s="23">
        <v>200.0</v>
      </c>
      <c r="C622" s="27" t="s">
        <v>74</v>
      </c>
      <c r="D622" s="23">
        <v>0.3</v>
      </c>
      <c r="E622" s="23">
        <v>0.1</v>
      </c>
      <c r="F622" s="23">
        <v>15.2</v>
      </c>
      <c r="G622" s="26">
        <v>61.0</v>
      </c>
      <c r="H622" s="23">
        <v>17.0</v>
      </c>
      <c r="I622" s="23">
        <v>7.0</v>
      </c>
      <c r="J622" s="23">
        <v>32.0</v>
      </c>
      <c r="K622" s="23">
        <v>0.9</v>
      </c>
      <c r="L622" s="23">
        <v>0.0</v>
      </c>
      <c r="M622" s="23">
        <v>0.06</v>
      </c>
      <c r="N622" s="23">
        <v>0.48</v>
      </c>
      <c r="O622" s="23">
        <v>0.0</v>
      </c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0" customHeight="1">
      <c r="A623" s="23"/>
      <c r="B623" s="23">
        <v>60.0</v>
      </c>
      <c r="C623" s="29" t="s">
        <v>28</v>
      </c>
      <c r="D623" s="30">
        <v>4.1</v>
      </c>
      <c r="E623" s="30">
        <v>0.72</v>
      </c>
      <c r="F623" s="30">
        <v>27.8</v>
      </c>
      <c r="G623" s="30">
        <v>129.0</v>
      </c>
      <c r="H623" s="30">
        <v>18.0</v>
      </c>
      <c r="I623" s="30">
        <v>28.0</v>
      </c>
      <c r="J623" s="31">
        <v>74.0</v>
      </c>
      <c r="K623" s="31">
        <v>1.4</v>
      </c>
      <c r="L623" s="30">
        <v>0.0</v>
      </c>
      <c r="M623" s="30">
        <v>0.09</v>
      </c>
      <c r="N623" s="32">
        <v>0.72</v>
      </c>
      <c r="O623" s="30">
        <v>0.0</v>
      </c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0" customHeight="1">
      <c r="A624" s="23"/>
      <c r="B624" s="28">
        <v>50.0</v>
      </c>
      <c r="C624" s="29" t="s">
        <v>29</v>
      </c>
      <c r="D624" s="30">
        <v>3.8</v>
      </c>
      <c r="E624" s="30">
        <v>0.3</v>
      </c>
      <c r="F624" s="30">
        <v>25.5</v>
      </c>
      <c r="G624" s="30">
        <v>117.0</v>
      </c>
      <c r="H624" s="30">
        <v>10.0</v>
      </c>
      <c r="I624" s="30">
        <v>7.0</v>
      </c>
      <c r="J624" s="30">
        <v>32.5</v>
      </c>
      <c r="K624" s="30">
        <v>0.5</v>
      </c>
      <c r="L624" s="30">
        <v>0.0</v>
      </c>
      <c r="M624" s="30">
        <v>0.05</v>
      </c>
      <c r="N624" s="30">
        <v>0.47</v>
      </c>
      <c r="O624" s="30">
        <v>0.0</v>
      </c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0" customHeight="1">
      <c r="A625" s="24"/>
      <c r="B625" s="24"/>
      <c r="C625" s="34" t="s">
        <v>41</v>
      </c>
      <c r="D625" s="33">
        <f t="shared" ref="D625:O625" si="68">SUM(D618:D624)</f>
        <v>31.84</v>
      </c>
      <c r="E625" s="33">
        <f t="shared" si="68"/>
        <v>29.72</v>
      </c>
      <c r="F625" s="33">
        <f t="shared" si="68"/>
        <v>141.2</v>
      </c>
      <c r="G625" s="33">
        <f t="shared" si="68"/>
        <v>957</v>
      </c>
      <c r="H625" s="33">
        <f t="shared" si="68"/>
        <v>116.3</v>
      </c>
      <c r="I625" s="33">
        <f t="shared" si="68"/>
        <v>107.7</v>
      </c>
      <c r="J625" s="33">
        <f t="shared" si="68"/>
        <v>385.6</v>
      </c>
      <c r="K625" s="33">
        <f t="shared" si="68"/>
        <v>10.62</v>
      </c>
      <c r="L625" s="33">
        <f t="shared" si="68"/>
        <v>0</v>
      </c>
      <c r="M625" s="33">
        <f t="shared" si="68"/>
        <v>0.31</v>
      </c>
      <c r="N625" s="33">
        <f t="shared" si="68"/>
        <v>4.42</v>
      </c>
      <c r="O625" s="33">
        <f t="shared" si="68"/>
        <v>7.4</v>
      </c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0" customHeight="1">
      <c r="A626" s="38"/>
      <c r="B626" s="38"/>
      <c r="C626" s="41" t="s">
        <v>196</v>
      </c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0" customHeight="1">
      <c r="A627" s="17" t="s">
        <v>7</v>
      </c>
      <c r="B627" s="17" t="s">
        <v>8</v>
      </c>
      <c r="C627" s="17" t="s">
        <v>9</v>
      </c>
      <c r="D627" s="17" t="s">
        <v>10</v>
      </c>
      <c r="E627" s="17" t="s">
        <v>11</v>
      </c>
      <c r="F627" s="17" t="s">
        <v>12</v>
      </c>
      <c r="G627" s="18" t="s">
        <v>13</v>
      </c>
      <c r="H627" s="19" t="s">
        <v>14</v>
      </c>
      <c r="I627" s="20"/>
      <c r="J627" s="20"/>
      <c r="K627" s="21"/>
      <c r="L627" s="19" t="s">
        <v>15</v>
      </c>
      <c r="M627" s="20"/>
      <c r="N627" s="20"/>
      <c r="O627" s="21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38.25" customHeight="1">
      <c r="A628" s="22"/>
      <c r="B628" s="22"/>
      <c r="C628" s="22"/>
      <c r="D628" s="22"/>
      <c r="E628" s="22"/>
      <c r="F628" s="22"/>
      <c r="G628" s="22"/>
      <c r="H628" s="23" t="s">
        <v>16</v>
      </c>
      <c r="I628" s="23" t="s">
        <v>17</v>
      </c>
      <c r="J628" s="23" t="s">
        <v>18</v>
      </c>
      <c r="K628" s="23" t="s">
        <v>19</v>
      </c>
      <c r="L628" s="23" t="s">
        <v>20</v>
      </c>
      <c r="M628" s="23" t="s">
        <v>21</v>
      </c>
      <c r="N628" s="23" t="s">
        <v>22</v>
      </c>
      <c r="O628" s="23" t="s">
        <v>23</v>
      </c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0" customHeight="1">
      <c r="A629" s="23"/>
      <c r="B629" s="52">
        <v>200.0</v>
      </c>
      <c r="C629" s="27" t="s">
        <v>50</v>
      </c>
      <c r="D629" s="30">
        <v>6.0</v>
      </c>
      <c r="E629" s="30">
        <v>12.0</v>
      </c>
      <c r="F629" s="30">
        <v>8.3</v>
      </c>
      <c r="G629" s="30">
        <v>171.0</v>
      </c>
      <c r="H629" s="30">
        <v>248.0</v>
      </c>
      <c r="I629" s="30">
        <v>28.0</v>
      </c>
      <c r="J629" s="30">
        <v>184.0</v>
      </c>
      <c r="K629" s="30">
        <v>0.2</v>
      </c>
      <c r="L629" s="30">
        <v>0.03</v>
      </c>
      <c r="M629" s="30">
        <v>0.04</v>
      </c>
      <c r="N629" s="30">
        <v>0.3</v>
      </c>
      <c r="O629" s="30">
        <v>0.7</v>
      </c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0" customHeight="1">
      <c r="A630" s="28"/>
      <c r="B630" s="23">
        <v>40.0</v>
      </c>
      <c r="C630" s="29" t="s">
        <v>51</v>
      </c>
      <c r="D630" s="30">
        <v>1.71</v>
      </c>
      <c r="E630" s="30">
        <v>0.24</v>
      </c>
      <c r="F630" s="30">
        <v>20.4</v>
      </c>
      <c r="G630" s="30">
        <v>93.0</v>
      </c>
      <c r="H630" s="30">
        <v>8.0</v>
      </c>
      <c r="I630" s="30">
        <v>5.6</v>
      </c>
      <c r="J630" s="31">
        <v>26.0</v>
      </c>
      <c r="K630" s="31">
        <v>0.4</v>
      </c>
      <c r="L630" s="30">
        <v>0.0</v>
      </c>
      <c r="M630" s="30">
        <v>0.04</v>
      </c>
      <c r="N630" s="30">
        <v>0.37</v>
      </c>
      <c r="O630" s="30">
        <v>0.0</v>
      </c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0" customHeight="1">
      <c r="A631" s="24"/>
      <c r="B631" s="40"/>
      <c r="C631" s="34" t="s">
        <v>41</v>
      </c>
      <c r="D631" s="33">
        <f t="shared" ref="D631:I631" si="69">SUM(D629:D630)</f>
        <v>7.71</v>
      </c>
      <c r="E631" s="33">
        <f t="shared" si="69"/>
        <v>12.24</v>
      </c>
      <c r="F631" s="33">
        <f t="shared" si="69"/>
        <v>28.7</v>
      </c>
      <c r="G631" s="33">
        <f t="shared" si="69"/>
        <v>264</v>
      </c>
      <c r="H631" s="33">
        <f t="shared" si="69"/>
        <v>256</v>
      </c>
      <c r="I631" s="33">
        <f t="shared" si="69"/>
        <v>33.6</v>
      </c>
      <c r="J631" s="33">
        <f t="shared" ref="J631:O631" si="70">SUM(J628:J630)</f>
        <v>210</v>
      </c>
      <c r="K631" s="33">
        <f t="shared" si="70"/>
        <v>0.6</v>
      </c>
      <c r="L631" s="33">
        <f t="shared" si="70"/>
        <v>0.03</v>
      </c>
      <c r="M631" s="33">
        <f t="shared" si="70"/>
        <v>0.08</v>
      </c>
      <c r="N631" s="33">
        <f t="shared" si="70"/>
        <v>0.67</v>
      </c>
      <c r="O631" s="33">
        <f t="shared" si="70"/>
        <v>0.7</v>
      </c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0" customHeight="1">
      <c r="A632" s="28"/>
      <c r="B632" s="28"/>
      <c r="C632" s="29" t="s">
        <v>197</v>
      </c>
      <c r="D632" s="33">
        <v>132.03</v>
      </c>
      <c r="E632" s="33">
        <v>131.01</v>
      </c>
      <c r="F632" s="33">
        <v>556.56</v>
      </c>
      <c r="G632" s="33">
        <v>3658.0</v>
      </c>
      <c r="H632" s="33">
        <v>1568.5</v>
      </c>
      <c r="I632" s="33">
        <v>629.5</v>
      </c>
      <c r="J632" s="33">
        <v>2320.2</v>
      </c>
      <c r="K632" s="33">
        <v>25.9</v>
      </c>
      <c r="L632" s="33">
        <v>80.49</v>
      </c>
      <c r="M632" s="33">
        <f>M585+M604+M631</f>
        <v>1.02</v>
      </c>
      <c r="N632" s="33">
        <v>20.23</v>
      </c>
      <c r="O632" s="33">
        <v>177.53</v>
      </c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0" customHeight="1">
      <c r="A633" s="38"/>
      <c r="B633" s="38"/>
      <c r="C633" s="39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0" customHeight="1">
      <c r="A634" s="38"/>
      <c r="B634" s="38"/>
      <c r="C634" s="39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0" customHeight="1">
      <c r="A635" s="35"/>
      <c r="B635" s="35"/>
      <c r="C635" s="36"/>
      <c r="D635" s="37"/>
      <c r="E635" s="37"/>
      <c r="F635" s="37"/>
      <c r="G635" s="37"/>
      <c r="H635" s="37"/>
      <c r="I635" s="37"/>
      <c r="J635" s="37"/>
      <c r="K635" s="37"/>
      <c r="L635" s="4"/>
      <c r="M635" s="37"/>
      <c r="N635" s="37"/>
      <c r="O635" s="37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8" t="s">
        <v>198</v>
      </c>
      <c r="B636" s="9"/>
      <c r="C636" s="9"/>
      <c r="D636" s="9"/>
      <c r="E636" s="9"/>
      <c r="F636" s="9"/>
      <c r="G636" s="9"/>
      <c r="H636" s="9"/>
      <c r="I636" s="9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ht="15.75" customHeight="1">
      <c r="A637" s="8" t="s">
        <v>162</v>
      </c>
      <c r="B637" s="9"/>
      <c r="C637" s="9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ht="12.0" customHeight="1">
      <c r="A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0" customHeight="1">
      <c r="A639" s="4"/>
      <c r="B639" s="4"/>
      <c r="C639" s="4" t="s">
        <v>199</v>
      </c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0" customHeight="1">
      <c r="A640" s="17" t="s">
        <v>7</v>
      </c>
      <c r="B640" s="17" t="s">
        <v>8</v>
      </c>
      <c r="C640" s="17" t="s">
        <v>9</v>
      </c>
      <c r="D640" s="17" t="s">
        <v>10</v>
      </c>
      <c r="E640" s="17" t="s">
        <v>11</v>
      </c>
      <c r="F640" s="17" t="s">
        <v>12</v>
      </c>
      <c r="G640" s="18" t="s">
        <v>13</v>
      </c>
      <c r="H640" s="19" t="s">
        <v>14</v>
      </c>
      <c r="I640" s="20"/>
      <c r="J640" s="20"/>
      <c r="K640" s="21"/>
      <c r="L640" s="19" t="s">
        <v>15</v>
      </c>
      <c r="M640" s="20"/>
      <c r="N640" s="20"/>
      <c r="O640" s="21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42.0" customHeight="1">
      <c r="A641" s="22"/>
      <c r="B641" s="22"/>
      <c r="C641" s="22"/>
      <c r="D641" s="22"/>
      <c r="E641" s="22"/>
      <c r="F641" s="22"/>
      <c r="G641" s="22"/>
      <c r="H641" s="23" t="s">
        <v>16</v>
      </c>
      <c r="I641" s="23" t="s">
        <v>17</v>
      </c>
      <c r="J641" s="23" t="s">
        <v>18</v>
      </c>
      <c r="K641" s="23" t="s">
        <v>19</v>
      </c>
      <c r="L641" s="23" t="s">
        <v>20</v>
      </c>
      <c r="M641" s="23" t="s">
        <v>21</v>
      </c>
      <c r="N641" s="23" t="s">
        <v>22</v>
      </c>
      <c r="O641" s="23" t="s">
        <v>23</v>
      </c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0" customHeight="1">
      <c r="A642" s="23">
        <v>175.0</v>
      </c>
      <c r="B642" s="23">
        <v>200.0</v>
      </c>
      <c r="C642" s="27" t="s">
        <v>116</v>
      </c>
      <c r="D642" s="23">
        <v>7.2</v>
      </c>
      <c r="E642" s="23">
        <v>6.0</v>
      </c>
      <c r="F642" s="23">
        <v>4.8</v>
      </c>
      <c r="G642" s="26">
        <v>3.6</v>
      </c>
      <c r="H642" s="23">
        <v>2.4</v>
      </c>
      <c r="I642" s="23">
        <v>1.2</v>
      </c>
      <c r="J642" s="23">
        <v>0.0</v>
      </c>
      <c r="K642" s="23">
        <v>0.7</v>
      </c>
      <c r="L642" s="23">
        <v>0.04</v>
      </c>
      <c r="M642" s="23">
        <v>0.12</v>
      </c>
      <c r="N642" s="23">
        <v>0.24</v>
      </c>
      <c r="O642" s="23">
        <v>1.72</v>
      </c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0" customHeight="1">
      <c r="A643" s="23">
        <v>284.0</v>
      </c>
      <c r="B643" s="23">
        <v>150.0</v>
      </c>
      <c r="C643" s="27" t="s">
        <v>115</v>
      </c>
      <c r="D643" s="23">
        <v>11.1</v>
      </c>
      <c r="E643" s="23">
        <v>18.5</v>
      </c>
      <c r="F643" s="23">
        <v>2.1</v>
      </c>
      <c r="G643" s="26">
        <v>219.0</v>
      </c>
      <c r="H643" s="23">
        <v>286.0</v>
      </c>
      <c r="I643" s="23">
        <v>23.0</v>
      </c>
      <c r="J643" s="23">
        <v>343.0</v>
      </c>
      <c r="K643" s="23">
        <v>2.1</v>
      </c>
      <c r="L643" s="23">
        <v>0.38</v>
      </c>
      <c r="M643" s="23">
        <v>0.11</v>
      </c>
      <c r="N643" s="23">
        <v>0.26</v>
      </c>
      <c r="O643" s="23">
        <v>0.2</v>
      </c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0" customHeight="1">
      <c r="A644" s="28">
        <v>15.0</v>
      </c>
      <c r="B644" s="23">
        <v>20.0</v>
      </c>
      <c r="C644" s="27" t="s">
        <v>57</v>
      </c>
      <c r="D644" s="23">
        <v>4.6</v>
      </c>
      <c r="E644" s="23">
        <v>6.0</v>
      </c>
      <c r="F644" s="23">
        <v>0.0</v>
      </c>
      <c r="G644" s="26">
        <v>74.0</v>
      </c>
      <c r="H644" s="23">
        <v>200.0</v>
      </c>
      <c r="I644" s="23">
        <v>9.4</v>
      </c>
      <c r="J644" s="23">
        <v>109.0</v>
      </c>
      <c r="K644" s="23">
        <v>0.12</v>
      </c>
      <c r="L644" s="23">
        <v>0.08</v>
      </c>
      <c r="M644" s="23">
        <v>0.0</v>
      </c>
      <c r="N644" s="23">
        <v>0.02</v>
      </c>
      <c r="O644" s="23">
        <v>0.32</v>
      </c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0" customHeight="1">
      <c r="A645" s="28">
        <v>397.0</v>
      </c>
      <c r="B645" s="28">
        <v>200.0</v>
      </c>
      <c r="C645" s="29" t="s">
        <v>80</v>
      </c>
      <c r="D645" s="30">
        <v>6.0</v>
      </c>
      <c r="E645" s="30">
        <v>6.3</v>
      </c>
      <c r="F645" s="30">
        <v>20.4</v>
      </c>
      <c r="G645" s="30">
        <v>156.0</v>
      </c>
      <c r="H645" s="30">
        <v>183.0</v>
      </c>
      <c r="I645" s="30">
        <v>23.3</v>
      </c>
      <c r="J645" s="30">
        <v>153.3</v>
      </c>
      <c r="K645" s="30">
        <v>0.39</v>
      </c>
      <c r="L645" s="30">
        <v>0.03</v>
      </c>
      <c r="M645" s="30">
        <v>0.06</v>
      </c>
      <c r="N645" s="30">
        <v>0.19</v>
      </c>
      <c r="O645" s="30">
        <v>1.6</v>
      </c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0" customHeight="1">
      <c r="A646" s="6"/>
      <c r="B646" s="28">
        <v>60.0</v>
      </c>
      <c r="C646" s="29" t="s">
        <v>29</v>
      </c>
      <c r="D646" s="30">
        <v>4.6</v>
      </c>
      <c r="E646" s="30">
        <v>0.4</v>
      </c>
      <c r="F646" s="30">
        <v>30.6</v>
      </c>
      <c r="G646" s="30">
        <v>140.0</v>
      </c>
      <c r="H646" s="30">
        <v>12.0</v>
      </c>
      <c r="I646" s="30">
        <v>8.4</v>
      </c>
      <c r="J646" s="31">
        <v>39.0</v>
      </c>
      <c r="K646" s="31">
        <v>0.54</v>
      </c>
      <c r="L646" s="30">
        <v>0.0</v>
      </c>
      <c r="M646" s="30">
        <v>0.06</v>
      </c>
      <c r="N646" s="30">
        <v>0.56</v>
      </c>
      <c r="O646" s="30">
        <v>0.0</v>
      </c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0" customHeight="1">
      <c r="A647" s="28"/>
      <c r="B647" s="28">
        <v>40.0</v>
      </c>
      <c r="C647" s="29" t="s">
        <v>28</v>
      </c>
      <c r="D647" s="30">
        <v>3.8</v>
      </c>
      <c r="E647" s="30">
        <v>0.48</v>
      </c>
      <c r="F647" s="30">
        <v>18.5</v>
      </c>
      <c r="G647" s="30">
        <v>85.0</v>
      </c>
      <c r="H647" s="30">
        <v>12.0</v>
      </c>
      <c r="I647" s="30">
        <v>18.7</v>
      </c>
      <c r="J647" s="31">
        <v>49.3</v>
      </c>
      <c r="K647" s="31">
        <v>0.9</v>
      </c>
      <c r="L647" s="30">
        <v>0.0</v>
      </c>
      <c r="M647" s="30">
        <v>0.06</v>
      </c>
      <c r="N647" s="30">
        <v>0.48</v>
      </c>
      <c r="O647" s="30">
        <v>0.0</v>
      </c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0" customHeight="1">
      <c r="A648" s="6"/>
      <c r="B648" s="28"/>
      <c r="C648" s="29"/>
      <c r="D648" s="30"/>
      <c r="E648" s="30"/>
      <c r="F648" s="30"/>
      <c r="G648" s="30"/>
      <c r="H648" s="30"/>
      <c r="I648" s="30"/>
      <c r="J648" s="31"/>
      <c r="K648" s="31"/>
      <c r="L648" s="30"/>
      <c r="M648" s="30"/>
      <c r="N648" s="30"/>
      <c r="O648" s="30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0" customHeight="1">
      <c r="A649" s="28"/>
      <c r="B649" s="28"/>
      <c r="C649" s="29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0" customHeight="1">
      <c r="A650" s="24"/>
      <c r="B650" s="24"/>
      <c r="C650" s="34" t="s">
        <v>41</v>
      </c>
      <c r="D650" s="33">
        <f t="shared" ref="D650:O650" si="71">SUM(D642:D647)</f>
        <v>37.3</v>
      </c>
      <c r="E650" s="33">
        <f t="shared" si="71"/>
        <v>37.68</v>
      </c>
      <c r="F650" s="33">
        <f t="shared" si="71"/>
        <v>76.4</v>
      </c>
      <c r="G650" s="33">
        <f t="shared" si="71"/>
        <v>677.6</v>
      </c>
      <c r="H650" s="33">
        <f t="shared" si="71"/>
        <v>695.4</v>
      </c>
      <c r="I650" s="33">
        <f t="shared" si="71"/>
        <v>84</v>
      </c>
      <c r="J650" s="33">
        <f t="shared" si="71"/>
        <v>693.6</v>
      </c>
      <c r="K650" s="33">
        <f t="shared" si="71"/>
        <v>4.75</v>
      </c>
      <c r="L650" s="33">
        <f t="shared" si="71"/>
        <v>0.53</v>
      </c>
      <c r="M650" s="33">
        <f t="shared" si="71"/>
        <v>0.41</v>
      </c>
      <c r="N650" s="33">
        <f t="shared" si="71"/>
        <v>1.75</v>
      </c>
      <c r="O650" s="33">
        <f t="shared" si="71"/>
        <v>3.84</v>
      </c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0" customHeight="1">
      <c r="A651" s="35"/>
      <c r="B651" s="35"/>
      <c r="C651" s="36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0" customHeight="1">
      <c r="A652" s="35"/>
      <c r="B652" s="35"/>
      <c r="C652" s="36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0" customHeight="1">
      <c r="A653" s="35"/>
      <c r="B653" s="35"/>
      <c r="C653" s="36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0" customHeight="1">
      <c r="A654" s="4"/>
      <c r="B654" s="4"/>
      <c r="C654" s="4" t="s">
        <v>200</v>
      </c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0" customHeight="1">
      <c r="A655" s="17" t="s">
        <v>7</v>
      </c>
      <c r="B655" s="17" t="s">
        <v>8</v>
      </c>
      <c r="C655" s="17" t="s">
        <v>9</v>
      </c>
      <c r="D655" s="17" t="s">
        <v>10</v>
      </c>
      <c r="E655" s="17" t="s">
        <v>11</v>
      </c>
      <c r="F655" s="17" t="s">
        <v>12</v>
      </c>
      <c r="G655" s="18" t="s">
        <v>13</v>
      </c>
      <c r="H655" s="19" t="s">
        <v>14</v>
      </c>
      <c r="I655" s="20"/>
      <c r="J655" s="20"/>
      <c r="K655" s="21"/>
      <c r="L655" s="19" t="s">
        <v>15</v>
      </c>
      <c r="M655" s="20"/>
      <c r="N655" s="20"/>
      <c r="O655" s="21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37.5" customHeight="1">
      <c r="A656" s="22"/>
      <c r="B656" s="22"/>
      <c r="C656" s="22"/>
      <c r="D656" s="22"/>
      <c r="E656" s="22"/>
      <c r="F656" s="22"/>
      <c r="G656" s="22"/>
      <c r="H656" s="23" t="s">
        <v>16</v>
      </c>
      <c r="I656" s="23" t="s">
        <v>17</v>
      </c>
      <c r="J656" s="23" t="s">
        <v>18</v>
      </c>
      <c r="K656" s="23" t="s">
        <v>19</v>
      </c>
      <c r="L656" s="23" t="s">
        <v>20</v>
      </c>
      <c r="M656" s="23" t="s">
        <v>21</v>
      </c>
      <c r="N656" s="23" t="s">
        <v>22</v>
      </c>
      <c r="O656" s="23" t="s">
        <v>23</v>
      </c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0" customHeight="1">
      <c r="A657" s="23">
        <v>31.0</v>
      </c>
      <c r="B657" s="23">
        <v>100.0</v>
      </c>
      <c r="C657" s="27" t="s">
        <v>201</v>
      </c>
      <c r="D657" s="23">
        <v>1.4</v>
      </c>
      <c r="E657" s="23">
        <v>5.1</v>
      </c>
      <c r="F657" s="23">
        <v>8.3</v>
      </c>
      <c r="G657" s="26">
        <v>47.0</v>
      </c>
      <c r="H657" s="23">
        <v>14.0</v>
      </c>
      <c r="I657" s="23">
        <v>25.0</v>
      </c>
      <c r="J657" s="23">
        <v>0.6</v>
      </c>
      <c r="K657" s="23">
        <v>0.0</v>
      </c>
      <c r="L657" s="23">
        <v>0.0</v>
      </c>
      <c r="M657" s="23">
        <v>0.02</v>
      </c>
      <c r="N657" s="23">
        <v>0.5</v>
      </c>
      <c r="O657" s="23">
        <v>26.0</v>
      </c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24.0" customHeight="1">
      <c r="A658" s="23">
        <v>219.0</v>
      </c>
      <c r="B658" s="23" t="s">
        <v>202</v>
      </c>
      <c r="C658" s="27" t="s">
        <v>203</v>
      </c>
      <c r="D658" s="23">
        <v>3.6</v>
      </c>
      <c r="E658" s="62" t="s">
        <v>204</v>
      </c>
      <c r="F658" s="23">
        <v>20.4</v>
      </c>
      <c r="G658" s="26">
        <v>130.0</v>
      </c>
      <c r="H658" s="23">
        <v>42.0</v>
      </c>
      <c r="I658" s="23">
        <v>36.0</v>
      </c>
      <c r="J658" s="23">
        <v>240.0</v>
      </c>
      <c r="K658" s="23">
        <v>1.2</v>
      </c>
      <c r="L658" s="23">
        <v>0.0</v>
      </c>
      <c r="M658" s="23">
        <v>1.6</v>
      </c>
      <c r="N658" s="23">
        <v>1.36</v>
      </c>
      <c r="O658" s="23">
        <v>9.96</v>
      </c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0" customHeight="1">
      <c r="A659" s="23">
        <v>394.0</v>
      </c>
      <c r="B659" s="23" t="s">
        <v>120</v>
      </c>
      <c r="C659" s="27" t="s">
        <v>121</v>
      </c>
      <c r="D659" s="23">
        <v>17.7</v>
      </c>
      <c r="E659" s="23">
        <v>10.8</v>
      </c>
      <c r="F659" s="23">
        <v>30.3</v>
      </c>
      <c r="G659" s="26">
        <v>351.0</v>
      </c>
      <c r="H659" s="23">
        <v>43.3</v>
      </c>
      <c r="I659" s="23">
        <v>53.1</v>
      </c>
      <c r="J659" s="23">
        <v>1.5</v>
      </c>
      <c r="K659" s="23">
        <v>1.95</v>
      </c>
      <c r="L659" s="23">
        <v>0.01</v>
      </c>
      <c r="M659" s="23">
        <v>0.17</v>
      </c>
      <c r="N659" s="23">
        <v>0.15</v>
      </c>
      <c r="O659" s="23">
        <v>0.0</v>
      </c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0" customHeight="1">
      <c r="A660" s="23">
        <v>585.0</v>
      </c>
      <c r="B660" s="23">
        <v>200.0</v>
      </c>
      <c r="C660" s="27" t="s">
        <v>86</v>
      </c>
      <c r="D660" s="23">
        <v>0.2</v>
      </c>
      <c r="E660" s="23">
        <v>0.0</v>
      </c>
      <c r="F660" s="23">
        <v>28.0</v>
      </c>
      <c r="G660" s="26">
        <v>112.0</v>
      </c>
      <c r="H660" s="23">
        <v>14.0</v>
      </c>
      <c r="I660" s="23">
        <v>4.0</v>
      </c>
      <c r="J660" s="23">
        <v>4.0</v>
      </c>
      <c r="K660" s="23">
        <v>1.0</v>
      </c>
      <c r="L660" s="23">
        <v>0.0</v>
      </c>
      <c r="M660" s="23">
        <v>0.02</v>
      </c>
      <c r="N660" s="23">
        <v>0.1</v>
      </c>
      <c r="O660" s="23">
        <v>8.0</v>
      </c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0" customHeight="1">
      <c r="A661" s="28"/>
      <c r="B661" s="28">
        <v>80.0</v>
      </c>
      <c r="C661" s="29" t="s">
        <v>28</v>
      </c>
      <c r="D661" s="30">
        <v>5.5</v>
      </c>
      <c r="E661" s="30">
        <v>0.96</v>
      </c>
      <c r="F661" s="30">
        <v>37.1</v>
      </c>
      <c r="G661" s="30">
        <v>172.0</v>
      </c>
      <c r="H661" s="30">
        <v>24.0</v>
      </c>
      <c r="I661" s="30">
        <v>37.3</v>
      </c>
      <c r="J661" s="31">
        <v>98.7</v>
      </c>
      <c r="K661" s="31">
        <v>1.9</v>
      </c>
      <c r="L661" s="30">
        <v>0.0</v>
      </c>
      <c r="M661" s="30">
        <v>0.12</v>
      </c>
      <c r="N661" s="30">
        <v>0.96</v>
      </c>
      <c r="O661" s="30">
        <v>0.0</v>
      </c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0" customHeight="1">
      <c r="A662" s="28"/>
      <c r="B662" s="28">
        <v>60.0</v>
      </c>
      <c r="C662" s="29" t="s">
        <v>29</v>
      </c>
      <c r="D662" s="30">
        <v>4.6</v>
      </c>
      <c r="E662" s="30">
        <v>0.4</v>
      </c>
      <c r="F662" s="30">
        <v>30.6</v>
      </c>
      <c r="G662" s="30">
        <v>140.0</v>
      </c>
      <c r="H662" s="30">
        <v>12.0</v>
      </c>
      <c r="I662" s="30">
        <v>8.4</v>
      </c>
      <c r="J662" s="31">
        <v>39.0</v>
      </c>
      <c r="K662" s="31">
        <v>0.54</v>
      </c>
      <c r="L662" s="30">
        <v>0.0</v>
      </c>
      <c r="M662" s="30">
        <v>0.06</v>
      </c>
      <c r="N662" s="30">
        <v>0.56</v>
      </c>
      <c r="O662" s="30">
        <v>0.0</v>
      </c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0" customHeight="1">
      <c r="A663" s="28"/>
      <c r="B663" s="28"/>
      <c r="C663" s="29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0" customHeight="1">
      <c r="A664" s="28"/>
      <c r="B664" s="28"/>
      <c r="C664" s="29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0" customHeight="1">
      <c r="A665" s="24"/>
      <c r="B665" s="24"/>
      <c r="C665" s="34" t="s">
        <v>41</v>
      </c>
      <c r="D665" s="33">
        <f t="shared" ref="D665:O665" si="72">SUM(D657:D663)</f>
        <v>33</v>
      </c>
      <c r="E665" s="33">
        <f t="shared" si="72"/>
        <v>17.26</v>
      </c>
      <c r="F665" s="33">
        <f t="shared" si="72"/>
        <v>154.7</v>
      </c>
      <c r="G665" s="33">
        <f t="shared" si="72"/>
        <v>952</v>
      </c>
      <c r="H665" s="33">
        <f t="shared" si="72"/>
        <v>149.3</v>
      </c>
      <c r="I665" s="33">
        <f t="shared" si="72"/>
        <v>163.8</v>
      </c>
      <c r="J665" s="33">
        <f t="shared" si="72"/>
        <v>383.8</v>
      </c>
      <c r="K665" s="33">
        <f t="shared" si="72"/>
        <v>6.59</v>
      </c>
      <c r="L665" s="33">
        <f t="shared" si="72"/>
        <v>0.01</v>
      </c>
      <c r="M665" s="33">
        <f t="shared" si="72"/>
        <v>1.99</v>
      </c>
      <c r="N665" s="33">
        <f t="shared" si="72"/>
        <v>3.63</v>
      </c>
      <c r="O665" s="33">
        <f t="shared" si="72"/>
        <v>43.96</v>
      </c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0" customHeight="1">
      <c r="A666" s="35"/>
      <c r="B666" s="35"/>
      <c r="C666" s="36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0" customHeight="1">
      <c r="A667" s="3"/>
      <c r="B667" s="3"/>
      <c r="C667" s="16" t="s">
        <v>191</v>
      </c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0" customHeight="1">
      <c r="A668" s="17" t="s">
        <v>7</v>
      </c>
      <c r="B668" s="17" t="s">
        <v>8</v>
      </c>
      <c r="C668" s="17" t="s">
        <v>9</v>
      </c>
      <c r="D668" s="17" t="s">
        <v>10</v>
      </c>
      <c r="E668" s="17" t="s">
        <v>11</v>
      </c>
      <c r="F668" s="17" t="s">
        <v>12</v>
      </c>
      <c r="G668" s="18" t="s">
        <v>13</v>
      </c>
      <c r="H668" s="19" t="s">
        <v>14</v>
      </c>
      <c r="I668" s="20"/>
      <c r="J668" s="20"/>
      <c r="K668" s="21"/>
      <c r="L668" s="19" t="s">
        <v>15</v>
      </c>
      <c r="M668" s="20"/>
      <c r="N668" s="20"/>
      <c r="O668" s="21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38.25" customHeight="1">
      <c r="A669" s="22"/>
      <c r="B669" s="22"/>
      <c r="C669" s="22"/>
      <c r="D669" s="22"/>
      <c r="E669" s="22"/>
      <c r="F669" s="22"/>
      <c r="G669" s="22"/>
      <c r="H669" s="23" t="s">
        <v>16</v>
      </c>
      <c r="I669" s="23" t="s">
        <v>17</v>
      </c>
      <c r="J669" s="23" t="s">
        <v>18</v>
      </c>
      <c r="K669" s="23" t="s">
        <v>19</v>
      </c>
      <c r="L669" s="23" t="s">
        <v>20</v>
      </c>
      <c r="M669" s="23" t="s">
        <v>21</v>
      </c>
      <c r="N669" s="23" t="s">
        <v>22</v>
      </c>
      <c r="O669" s="23" t="s">
        <v>23</v>
      </c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0" customHeight="1">
      <c r="A670" s="23">
        <v>695.0</v>
      </c>
      <c r="B670" s="23">
        <v>60.0</v>
      </c>
      <c r="C670" s="27" t="s">
        <v>142</v>
      </c>
      <c r="D670" s="23">
        <v>3.8</v>
      </c>
      <c r="E670" s="23">
        <v>3.3</v>
      </c>
      <c r="F670" s="23">
        <v>37.1</v>
      </c>
      <c r="G670" s="26">
        <v>192.0</v>
      </c>
      <c r="H670" s="23">
        <v>29.04</v>
      </c>
      <c r="I670" s="23">
        <v>38.0</v>
      </c>
      <c r="J670" s="23">
        <v>0.09</v>
      </c>
      <c r="K670" s="23">
        <v>0.6</v>
      </c>
      <c r="L670" s="23">
        <v>0.0</v>
      </c>
      <c r="M670" s="23">
        <v>0.04</v>
      </c>
      <c r="N670" s="23">
        <v>0.6</v>
      </c>
      <c r="O670" s="23">
        <v>0.0</v>
      </c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23"/>
      <c r="B671" s="23">
        <v>200.0</v>
      </c>
      <c r="C671" s="27" t="s">
        <v>40</v>
      </c>
      <c r="D671" s="23">
        <v>0.6</v>
      </c>
      <c r="E671" s="23">
        <v>0.0</v>
      </c>
      <c r="F671" s="23">
        <v>37.3</v>
      </c>
      <c r="G671" s="26">
        <v>120.0</v>
      </c>
      <c r="H671" s="23">
        <v>3.0</v>
      </c>
      <c r="I671" s="23">
        <v>0.0</v>
      </c>
      <c r="J671" s="23">
        <v>36.0</v>
      </c>
      <c r="K671" s="23">
        <v>0.4</v>
      </c>
      <c r="L671" s="23">
        <v>0.0</v>
      </c>
      <c r="M671" s="23">
        <v>0.04</v>
      </c>
      <c r="N671" s="23">
        <v>0.0</v>
      </c>
      <c r="O671" s="23">
        <v>0.0</v>
      </c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23"/>
      <c r="B672" s="23">
        <v>250.0</v>
      </c>
      <c r="C672" s="27" t="s">
        <v>39</v>
      </c>
      <c r="D672" s="23">
        <v>2.3</v>
      </c>
      <c r="E672" s="23">
        <v>0.0</v>
      </c>
      <c r="F672" s="23">
        <v>21.0</v>
      </c>
      <c r="G672" s="26">
        <v>96.0</v>
      </c>
      <c r="H672" s="23">
        <v>85.0</v>
      </c>
      <c r="I672" s="23">
        <v>33.0</v>
      </c>
      <c r="J672" s="23">
        <v>57.5</v>
      </c>
      <c r="K672" s="23">
        <v>0.8</v>
      </c>
      <c r="L672" s="23">
        <v>0.13</v>
      </c>
      <c r="M672" s="23">
        <v>0.08</v>
      </c>
      <c r="N672" s="23">
        <v>0.5</v>
      </c>
      <c r="O672" s="23">
        <v>150.0</v>
      </c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0" customHeight="1">
      <c r="A673" s="28"/>
      <c r="B673" s="28"/>
      <c r="C673" s="29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0" customHeight="1">
      <c r="A674" s="28"/>
      <c r="B674" s="28"/>
      <c r="C674" s="29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0" customHeight="1">
      <c r="A675" s="28"/>
      <c r="B675" s="28"/>
      <c r="C675" s="34" t="s">
        <v>30</v>
      </c>
      <c r="D675" s="33">
        <f t="shared" ref="D675:O675" si="73">SUM(D670:D674)</f>
        <v>6.7</v>
      </c>
      <c r="E675" s="33">
        <f t="shared" si="73"/>
        <v>3.3</v>
      </c>
      <c r="F675" s="33">
        <f t="shared" si="73"/>
        <v>95.4</v>
      </c>
      <c r="G675" s="33">
        <f t="shared" si="73"/>
        <v>408</v>
      </c>
      <c r="H675" s="33">
        <f t="shared" si="73"/>
        <v>117.04</v>
      </c>
      <c r="I675" s="33">
        <f t="shared" si="73"/>
        <v>71</v>
      </c>
      <c r="J675" s="33">
        <f t="shared" si="73"/>
        <v>93.59</v>
      </c>
      <c r="K675" s="33">
        <f t="shared" si="73"/>
        <v>1.8</v>
      </c>
      <c r="L675" s="33">
        <f t="shared" si="73"/>
        <v>0.13</v>
      </c>
      <c r="M675" s="33">
        <f t="shared" si="73"/>
        <v>0.16</v>
      </c>
      <c r="N675" s="33">
        <f t="shared" si="73"/>
        <v>1.1</v>
      </c>
      <c r="O675" s="33">
        <f t="shared" si="73"/>
        <v>150</v>
      </c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0" customHeight="1">
      <c r="A676" s="35"/>
      <c r="B676" s="35"/>
      <c r="C676" s="36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0" customHeight="1">
      <c r="A677" s="4"/>
      <c r="B677" s="4"/>
      <c r="C677" s="4" t="s">
        <v>205</v>
      </c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0" customHeight="1">
      <c r="A678" s="17" t="s">
        <v>7</v>
      </c>
      <c r="B678" s="17" t="s">
        <v>8</v>
      </c>
      <c r="C678" s="17" t="s">
        <v>9</v>
      </c>
      <c r="D678" s="17" t="s">
        <v>10</v>
      </c>
      <c r="E678" s="17" t="s">
        <v>11</v>
      </c>
      <c r="F678" s="17" t="s">
        <v>12</v>
      </c>
      <c r="G678" s="18" t="s">
        <v>13</v>
      </c>
      <c r="H678" s="19" t="s">
        <v>14</v>
      </c>
      <c r="I678" s="20"/>
      <c r="J678" s="20"/>
      <c r="K678" s="21"/>
      <c r="L678" s="19" t="s">
        <v>15</v>
      </c>
      <c r="M678" s="20"/>
      <c r="N678" s="20"/>
      <c r="O678" s="21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41.25" customHeight="1">
      <c r="A679" s="22"/>
      <c r="B679" s="22"/>
      <c r="C679" s="22"/>
      <c r="D679" s="22"/>
      <c r="E679" s="22"/>
      <c r="F679" s="22"/>
      <c r="G679" s="22"/>
      <c r="H679" s="23" t="s">
        <v>16</v>
      </c>
      <c r="I679" s="23" t="s">
        <v>17</v>
      </c>
      <c r="J679" s="23" t="s">
        <v>18</v>
      </c>
      <c r="K679" s="23" t="s">
        <v>19</v>
      </c>
      <c r="L679" s="23" t="s">
        <v>20</v>
      </c>
      <c r="M679" s="23" t="s">
        <v>21</v>
      </c>
      <c r="N679" s="23" t="s">
        <v>22</v>
      </c>
      <c r="O679" s="23" t="s">
        <v>23</v>
      </c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23">
        <v>63.0</v>
      </c>
      <c r="B680" s="23">
        <v>100.0</v>
      </c>
      <c r="C680" s="27" t="s">
        <v>206</v>
      </c>
      <c r="D680" s="23">
        <v>1.7</v>
      </c>
      <c r="E680" s="23">
        <v>1.4</v>
      </c>
      <c r="F680" s="23">
        <v>16.5</v>
      </c>
      <c r="G680" s="26">
        <v>85.0</v>
      </c>
      <c r="H680" s="23">
        <v>41.0</v>
      </c>
      <c r="I680" s="23">
        <v>44.0</v>
      </c>
      <c r="J680" s="23">
        <v>59.0</v>
      </c>
      <c r="K680" s="23">
        <v>0.9</v>
      </c>
      <c r="L680" s="23">
        <v>0.0</v>
      </c>
      <c r="M680" s="23">
        <v>0.03</v>
      </c>
      <c r="N680" s="23">
        <v>0.3</v>
      </c>
      <c r="O680" s="23">
        <v>85.0</v>
      </c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0" customHeight="1">
      <c r="A681" s="23" t="s">
        <v>207</v>
      </c>
      <c r="B681" s="23">
        <v>120.0</v>
      </c>
      <c r="C681" s="27" t="s">
        <v>208</v>
      </c>
      <c r="D681" s="23">
        <v>20.4</v>
      </c>
      <c r="E681" s="23">
        <v>15.4</v>
      </c>
      <c r="F681" s="23">
        <v>0.0</v>
      </c>
      <c r="G681" s="26">
        <v>292.0</v>
      </c>
      <c r="H681" s="23">
        <v>30.0</v>
      </c>
      <c r="I681" s="23">
        <v>16.8</v>
      </c>
      <c r="J681" s="23">
        <v>140.4</v>
      </c>
      <c r="K681" s="23">
        <v>1.44</v>
      </c>
      <c r="L681" s="23">
        <v>0.04</v>
      </c>
      <c r="M681" s="23">
        <v>0.04</v>
      </c>
      <c r="N681" s="23">
        <v>5.52</v>
      </c>
      <c r="O681" s="23">
        <v>1.26</v>
      </c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0" customHeight="1">
      <c r="A682" s="23">
        <v>273.0</v>
      </c>
      <c r="B682" s="23">
        <v>200.0</v>
      </c>
      <c r="C682" s="27" t="s">
        <v>85</v>
      </c>
      <c r="D682" s="23">
        <v>5.9</v>
      </c>
      <c r="E682" s="23">
        <v>5.33</v>
      </c>
      <c r="F682" s="23">
        <v>34.4</v>
      </c>
      <c r="G682" s="26">
        <v>213.0</v>
      </c>
      <c r="H682" s="23">
        <v>0.6</v>
      </c>
      <c r="I682" s="23">
        <v>10.0</v>
      </c>
      <c r="J682" s="23">
        <v>40.0</v>
      </c>
      <c r="K682" s="23">
        <v>1.0</v>
      </c>
      <c r="L682" s="23">
        <v>0.0</v>
      </c>
      <c r="M682" s="23">
        <v>0.07</v>
      </c>
      <c r="N682" s="23">
        <v>0.6</v>
      </c>
      <c r="O682" s="23">
        <v>0.6</v>
      </c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0" customHeight="1">
      <c r="A683" s="23">
        <v>627.0</v>
      </c>
      <c r="B683" s="23">
        <v>200.0</v>
      </c>
      <c r="C683" s="27" t="s">
        <v>74</v>
      </c>
      <c r="D683" s="23">
        <v>0.3</v>
      </c>
      <c r="E683" s="23">
        <v>0.1</v>
      </c>
      <c r="F683" s="23">
        <v>15.2</v>
      </c>
      <c r="G683" s="26">
        <v>61.0</v>
      </c>
      <c r="H683" s="23">
        <v>17.0</v>
      </c>
      <c r="I683" s="23">
        <v>7.0</v>
      </c>
      <c r="J683" s="23">
        <v>32.0</v>
      </c>
      <c r="K683" s="23">
        <v>0.9</v>
      </c>
      <c r="L683" s="23">
        <v>0.0</v>
      </c>
      <c r="M683" s="23">
        <v>0.06</v>
      </c>
      <c r="N683" s="23">
        <v>0.48</v>
      </c>
      <c r="O683" s="23">
        <v>0.0</v>
      </c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0" customHeight="1">
      <c r="A684" s="23"/>
      <c r="B684" s="23">
        <v>60.0</v>
      </c>
      <c r="C684" s="29" t="s">
        <v>28</v>
      </c>
      <c r="D684" s="30">
        <v>4.1</v>
      </c>
      <c r="E684" s="30">
        <v>0.72</v>
      </c>
      <c r="F684" s="30">
        <v>27.8</v>
      </c>
      <c r="G684" s="30">
        <v>129.0</v>
      </c>
      <c r="H684" s="30">
        <v>18.0</v>
      </c>
      <c r="I684" s="30">
        <v>28.0</v>
      </c>
      <c r="J684" s="31">
        <v>74.0</v>
      </c>
      <c r="K684" s="31">
        <v>1.4</v>
      </c>
      <c r="L684" s="30">
        <v>0.0</v>
      </c>
      <c r="M684" s="30">
        <v>0.09</v>
      </c>
      <c r="N684" s="32">
        <v>0.72</v>
      </c>
      <c r="O684" s="30">
        <v>0.0</v>
      </c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0" customHeight="1">
      <c r="A685" s="28"/>
      <c r="B685" s="28">
        <v>50.0</v>
      </c>
      <c r="C685" s="29" t="s">
        <v>29</v>
      </c>
      <c r="D685" s="30">
        <v>3.8</v>
      </c>
      <c r="E685" s="30">
        <v>0.3</v>
      </c>
      <c r="F685" s="30">
        <v>25.5</v>
      </c>
      <c r="G685" s="30">
        <v>117.0</v>
      </c>
      <c r="H685" s="30">
        <v>10.0</v>
      </c>
      <c r="I685" s="30">
        <v>7.0</v>
      </c>
      <c r="J685" s="30">
        <v>32.5</v>
      </c>
      <c r="K685" s="30">
        <v>0.5</v>
      </c>
      <c r="L685" s="30">
        <v>0.0</v>
      </c>
      <c r="M685" s="30">
        <v>0.05</v>
      </c>
      <c r="N685" s="30">
        <v>0.47</v>
      </c>
      <c r="O685" s="30">
        <v>0.0</v>
      </c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0" customHeight="1">
      <c r="A686" s="28"/>
      <c r="B686" s="28"/>
      <c r="C686" s="29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0" customHeight="1">
      <c r="A687" s="24"/>
      <c r="B687" s="24"/>
      <c r="C687" s="34" t="s">
        <v>41</v>
      </c>
      <c r="D687" s="33">
        <f t="shared" ref="D687:O687" si="74">SUM(D680:D685)</f>
        <v>36.2</v>
      </c>
      <c r="E687" s="33">
        <f t="shared" si="74"/>
        <v>23.25</v>
      </c>
      <c r="F687" s="33">
        <f t="shared" si="74"/>
        <v>119.4</v>
      </c>
      <c r="G687" s="33">
        <f t="shared" si="74"/>
        <v>897</v>
      </c>
      <c r="H687" s="33">
        <f t="shared" si="74"/>
        <v>116.6</v>
      </c>
      <c r="I687" s="33">
        <f t="shared" si="74"/>
        <v>112.8</v>
      </c>
      <c r="J687" s="33">
        <f t="shared" si="74"/>
        <v>377.9</v>
      </c>
      <c r="K687" s="33">
        <f t="shared" si="74"/>
        <v>6.14</v>
      </c>
      <c r="L687" s="33">
        <f t="shared" si="74"/>
        <v>0.04</v>
      </c>
      <c r="M687" s="33">
        <f t="shared" si="74"/>
        <v>0.34</v>
      </c>
      <c r="N687" s="33">
        <f t="shared" si="74"/>
        <v>8.09</v>
      </c>
      <c r="O687" s="33">
        <f t="shared" si="74"/>
        <v>86.86</v>
      </c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0" customHeight="1">
      <c r="A688" s="38"/>
      <c r="B688" s="38"/>
      <c r="C688" s="39" t="s">
        <v>209</v>
      </c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0" customHeight="1">
      <c r="A689" s="17" t="s">
        <v>7</v>
      </c>
      <c r="B689" s="17" t="s">
        <v>8</v>
      </c>
      <c r="C689" s="17" t="s">
        <v>9</v>
      </c>
      <c r="D689" s="17" t="s">
        <v>10</v>
      </c>
      <c r="E689" s="17" t="s">
        <v>11</v>
      </c>
      <c r="F689" s="17" t="s">
        <v>12</v>
      </c>
      <c r="G689" s="18" t="s">
        <v>13</v>
      </c>
      <c r="H689" s="19" t="s">
        <v>14</v>
      </c>
      <c r="I689" s="20"/>
      <c r="J689" s="20"/>
      <c r="K689" s="21"/>
      <c r="L689" s="19" t="s">
        <v>15</v>
      </c>
      <c r="M689" s="20"/>
      <c r="N689" s="20"/>
      <c r="O689" s="21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37.5" customHeight="1">
      <c r="A690" s="22"/>
      <c r="B690" s="22"/>
      <c r="C690" s="22"/>
      <c r="D690" s="22"/>
      <c r="E690" s="22"/>
      <c r="F690" s="22"/>
      <c r="G690" s="22"/>
      <c r="H690" s="23" t="s">
        <v>16</v>
      </c>
      <c r="I690" s="23" t="s">
        <v>17</v>
      </c>
      <c r="J690" s="23" t="s">
        <v>18</v>
      </c>
      <c r="K690" s="23" t="s">
        <v>19</v>
      </c>
      <c r="L690" s="23" t="s">
        <v>20</v>
      </c>
      <c r="M690" s="23" t="s">
        <v>21</v>
      </c>
      <c r="N690" s="23" t="s">
        <v>22</v>
      </c>
      <c r="O690" s="23" t="s">
        <v>23</v>
      </c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0" customHeight="1">
      <c r="A691" s="28"/>
      <c r="B691" s="28">
        <v>200.0</v>
      </c>
      <c r="C691" s="27" t="s">
        <v>50</v>
      </c>
      <c r="D691" s="30">
        <v>6.0</v>
      </c>
      <c r="E691" s="30">
        <v>12.0</v>
      </c>
      <c r="F691" s="30">
        <v>8.3</v>
      </c>
      <c r="G691" s="30">
        <v>171.0</v>
      </c>
      <c r="H691" s="30">
        <v>248.0</v>
      </c>
      <c r="I691" s="30">
        <v>28.0</v>
      </c>
      <c r="J691" s="30">
        <v>184.0</v>
      </c>
      <c r="K691" s="30">
        <v>0.2</v>
      </c>
      <c r="L691" s="30">
        <v>0.03</v>
      </c>
      <c r="M691" s="30">
        <v>0.04</v>
      </c>
      <c r="N691" s="30">
        <v>0.3</v>
      </c>
      <c r="O691" s="30">
        <v>0.7</v>
      </c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0" customHeight="1">
      <c r="A692" s="6"/>
      <c r="B692" s="32">
        <v>30.0</v>
      </c>
      <c r="C692" s="29" t="s">
        <v>29</v>
      </c>
      <c r="D692" s="30">
        <v>2.28</v>
      </c>
      <c r="E692" s="30">
        <v>0.18</v>
      </c>
      <c r="F692" s="30">
        <v>15.3</v>
      </c>
      <c r="G692" s="30">
        <v>70.0</v>
      </c>
      <c r="H692" s="30">
        <v>6.0</v>
      </c>
      <c r="I692" s="30">
        <v>4.2</v>
      </c>
      <c r="J692" s="31">
        <v>19.5</v>
      </c>
      <c r="K692" s="31">
        <v>0.3</v>
      </c>
      <c r="L692" s="30">
        <v>0.0</v>
      </c>
      <c r="M692" s="30">
        <v>0.03</v>
      </c>
      <c r="N692" s="30">
        <v>0.28</v>
      </c>
      <c r="O692" s="30">
        <v>0.0</v>
      </c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0" customHeight="1">
      <c r="A693" s="28"/>
      <c r="B693" s="28"/>
      <c r="C693" s="29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0" customHeight="1">
      <c r="A694" s="28"/>
      <c r="B694" s="28"/>
      <c r="C694" s="29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0" customHeight="1">
      <c r="A695" s="24"/>
      <c r="B695" s="40"/>
      <c r="C695" s="34" t="s">
        <v>41</v>
      </c>
      <c r="D695" s="33">
        <f t="shared" ref="D695:H695" si="75">SUM(D691:D693)</f>
        <v>8.28</v>
      </c>
      <c r="E695" s="33">
        <f t="shared" si="75"/>
        <v>12.18</v>
      </c>
      <c r="F695" s="33">
        <f t="shared" si="75"/>
        <v>23.6</v>
      </c>
      <c r="G695" s="33">
        <f t="shared" si="75"/>
        <v>241</v>
      </c>
      <c r="H695" s="33">
        <f t="shared" si="75"/>
        <v>254</v>
      </c>
      <c r="I695" s="33">
        <f t="shared" ref="I695:O695" si="76">SUM(I690:I693)</f>
        <v>32.2</v>
      </c>
      <c r="J695" s="33">
        <f t="shared" si="76"/>
        <v>203.5</v>
      </c>
      <c r="K695" s="33">
        <f t="shared" si="76"/>
        <v>0.5</v>
      </c>
      <c r="L695" s="33">
        <f t="shared" si="76"/>
        <v>0.03</v>
      </c>
      <c r="M695" s="33">
        <f t="shared" si="76"/>
        <v>0.07</v>
      </c>
      <c r="N695" s="33">
        <f t="shared" si="76"/>
        <v>0.58</v>
      </c>
      <c r="O695" s="33">
        <f t="shared" si="76"/>
        <v>0.7</v>
      </c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0" customHeight="1">
      <c r="A696" s="28"/>
      <c r="B696" s="28"/>
      <c r="C696" s="29" t="s">
        <v>210</v>
      </c>
      <c r="D696" s="33">
        <v>102.6</v>
      </c>
      <c r="E696" s="33">
        <v>93.3</v>
      </c>
      <c r="F696" s="33">
        <v>446.1</v>
      </c>
      <c r="G696" s="33">
        <v>2980.0</v>
      </c>
      <c r="H696" s="33">
        <v>910.0</v>
      </c>
      <c r="I696" s="33">
        <v>1233.0</v>
      </c>
      <c r="J696" s="33">
        <v>1311.1</v>
      </c>
      <c r="K696" s="33">
        <v>22.8</v>
      </c>
      <c r="L696" s="33">
        <f>L650+L665+L695</f>
        <v>0.57</v>
      </c>
      <c r="M696" s="33">
        <v>1.2</v>
      </c>
      <c r="N696" s="33">
        <v>13.92</v>
      </c>
      <c r="O696" s="33">
        <v>192.5</v>
      </c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0" customHeight="1">
      <c r="A697" s="38"/>
      <c r="B697" s="38"/>
      <c r="C697" s="41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8" t="s">
        <v>211</v>
      </c>
      <c r="B698" s="9"/>
      <c r="C698" s="9"/>
      <c r="D698" s="9"/>
      <c r="E698" s="9"/>
      <c r="F698" s="9"/>
      <c r="G698" s="9"/>
      <c r="H698" s="9"/>
      <c r="I698" s="9"/>
      <c r="J698" s="44"/>
      <c r="K698" s="44"/>
      <c r="L698" s="44" t="s">
        <v>59</v>
      </c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ht="15.75" customHeight="1">
      <c r="A699" s="8" t="s">
        <v>162</v>
      </c>
      <c r="B699" s="9"/>
      <c r="C699" s="9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ht="12.0" customHeight="1">
      <c r="A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0" customHeight="1">
      <c r="A701" s="4"/>
      <c r="B701" s="4"/>
      <c r="C701" s="4" t="s">
        <v>212</v>
      </c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0" customHeight="1">
      <c r="A702" s="17" t="s">
        <v>7</v>
      </c>
      <c r="B702" s="17" t="s">
        <v>8</v>
      </c>
      <c r="C702" s="17" t="s">
        <v>9</v>
      </c>
      <c r="D702" s="17" t="s">
        <v>10</v>
      </c>
      <c r="E702" s="17" t="s">
        <v>11</v>
      </c>
      <c r="F702" s="17" t="s">
        <v>12</v>
      </c>
      <c r="G702" s="18" t="s">
        <v>13</v>
      </c>
      <c r="H702" s="19" t="s">
        <v>14</v>
      </c>
      <c r="I702" s="20"/>
      <c r="J702" s="20"/>
      <c r="K702" s="21"/>
      <c r="L702" s="19" t="s">
        <v>15</v>
      </c>
      <c r="M702" s="20"/>
      <c r="N702" s="20"/>
      <c r="O702" s="21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43.5" customHeight="1">
      <c r="A703" s="22"/>
      <c r="B703" s="22"/>
      <c r="C703" s="22"/>
      <c r="D703" s="22"/>
      <c r="E703" s="22"/>
      <c r="F703" s="22"/>
      <c r="G703" s="22"/>
      <c r="H703" s="23" t="s">
        <v>16</v>
      </c>
      <c r="I703" s="23" t="s">
        <v>17</v>
      </c>
      <c r="J703" s="23" t="s">
        <v>18</v>
      </c>
      <c r="K703" s="23" t="s">
        <v>19</v>
      </c>
      <c r="L703" s="23" t="s">
        <v>20</v>
      </c>
      <c r="M703" s="23" t="s">
        <v>21</v>
      </c>
      <c r="N703" s="23" t="s">
        <v>22</v>
      </c>
      <c r="O703" s="23" t="s">
        <v>23</v>
      </c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8.75" customHeight="1">
      <c r="A704" s="28">
        <v>499.0</v>
      </c>
      <c r="B704" s="28">
        <v>200.0</v>
      </c>
      <c r="C704" s="29" t="s">
        <v>136</v>
      </c>
      <c r="D704" s="30">
        <v>35.0</v>
      </c>
      <c r="E704" s="30">
        <v>24.7</v>
      </c>
      <c r="F704" s="30">
        <v>31.0</v>
      </c>
      <c r="G704" s="30">
        <v>589.0</v>
      </c>
      <c r="H704" s="30">
        <v>316.0</v>
      </c>
      <c r="I704" s="30">
        <v>49.0</v>
      </c>
      <c r="J704" s="30">
        <v>441.0</v>
      </c>
      <c r="K704" s="30">
        <v>1.31</v>
      </c>
      <c r="L704" s="30">
        <v>1.2</v>
      </c>
      <c r="M704" s="30">
        <v>0.11</v>
      </c>
      <c r="N704" s="30">
        <v>1.1</v>
      </c>
      <c r="O704" s="23">
        <v>0.71</v>
      </c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1.25" customHeight="1">
      <c r="A705" s="23">
        <v>173.0</v>
      </c>
      <c r="B705" s="23">
        <v>200.0</v>
      </c>
      <c r="C705" s="27" t="s">
        <v>77</v>
      </c>
      <c r="D705" s="23">
        <v>6.0</v>
      </c>
      <c r="E705" s="23">
        <v>11.0</v>
      </c>
      <c r="F705" s="23">
        <v>43.0</v>
      </c>
      <c r="G705" s="26">
        <v>322.0</v>
      </c>
      <c r="H705" s="23">
        <v>130.0</v>
      </c>
      <c r="I705" s="23">
        <v>36.0</v>
      </c>
      <c r="J705" s="23">
        <v>157.0</v>
      </c>
      <c r="K705" s="23">
        <v>0.6</v>
      </c>
      <c r="L705" s="23">
        <v>55.0</v>
      </c>
      <c r="M705" s="23">
        <v>0.06</v>
      </c>
      <c r="N705" s="23">
        <v>0.74</v>
      </c>
      <c r="O705" s="23">
        <v>1.0</v>
      </c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0" customHeight="1">
      <c r="A706" s="28">
        <v>15.0</v>
      </c>
      <c r="B706" s="23">
        <v>20.0</v>
      </c>
      <c r="C706" s="27" t="s">
        <v>57</v>
      </c>
      <c r="D706" s="23">
        <v>4.6</v>
      </c>
      <c r="E706" s="23">
        <v>6.0</v>
      </c>
      <c r="F706" s="23">
        <v>0.0</v>
      </c>
      <c r="G706" s="26">
        <v>74.0</v>
      </c>
      <c r="H706" s="23">
        <v>200.0</v>
      </c>
      <c r="I706" s="23">
        <v>9.4</v>
      </c>
      <c r="J706" s="23">
        <v>109.0</v>
      </c>
      <c r="K706" s="23">
        <v>0.12</v>
      </c>
      <c r="L706" s="23">
        <v>0.08</v>
      </c>
      <c r="M706" s="23">
        <v>0.0</v>
      </c>
      <c r="N706" s="23">
        <v>0.02</v>
      </c>
      <c r="O706" s="23">
        <v>0.32</v>
      </c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0" customHeight="1">
      <c r="A707" s="23">
        <v>1024.0</v>
      </c>
      <c r="B707" s="23">
        <v>200.0</v>
      </c>
      <c r="C707" s="24" t="s">
        <v>58</v>
      </c>
      <c r="D707" s="23">
        <v>0.8</v>
      </c>
      <c r="E707" s="23">
        <v>2.6</v>
      </c>
      <c r="F707" s="23">
        <v>22.6</v>
      </c>
      <c r="G707" s="26">
        <v>112.0</v>
      </c>
      <c r="H707" s="23">
        <v>34.0</v>
      </c>
      <c r="I707" s="23">
        <v>0.0</v>
      </c>
      <c r="J707" s="23">
        <v>50.0</v>
      </c>
      <c r="K707" s="23">
        <v>0.0</v>
      </c>
      <c r="L707" s="23">
        <v>0.0</v>
      </c>
      <c r="M707" s="23">
        <v>0.02</v>
      </c>
      <c r="N707" s="23">
        <v>0.9</v>
      </c>
      <c r="O707" s="23">
        <v>0.4</v>
      </c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0" customHeight="1">
      <c r="A708" s="28"/>
      <c r="B708" s="28">
        <v>60.0</v>
      </c>
      <c r="C708" s="29" t="s">
        <v>29</v>
      </c>
      <c r="D708" s="30">
        <v>4.6</v>
      </c>
      <c r="E708" s="30">
        <v>0.4</v>
      </c>
      <c r="F708" s="30">
        <v>30.6</v>
      </c>
      <c r="G708" s="30">
        <v>140.0</v>
      </c>
      <c r="H708" s="30">
        <v>12.0</v>
      </c>
      <c r="I708" s="30">
        <v>8.4</v>
      </c>
      <c r="J708" s="31">
        <v>39.0</v>
      </c>
      <c r="K708" s="31">
        <v>0.54</v>
      </c>
      <c r="L708" s="30">
        <v>0.0</v>
      </c>
      <c r="M708" s="30">
        <v>0.06</v>
      </c>
      <c r="N708" s="30">
        <v>0.56</v>
      </c>
      <c r="O708" s="30">
        <v>0.0</v>
      </c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0" customHeight="1">
      <c r="A709" s="24"/>
      <c r="B709" s="24"/>
      <c r="C709" s="34" t="s">
        <v>41</v>
      </c>
      <c r="D709" s="33">
        <f t="shared" ref="D709:O709" si="77">SUM(D704:D708)</f>
        <v>51</v>
      </c>
      <c r="E709" s="33">
        <f t="shared" si="77"/>
        <v>44.7</v>
      </c>
      <c r="F709" s="33">
        <f t="shared" si="77"/>
        <v>127.2</v>
      </c>
      <c r="G709" s="33">
        <f t="shared" si="77"/>
        <v>1237</v>
      </c>
      <c r="H709" s="33">
        <f t="shared" si="77"/>
        <v>692</v>
      </c>
      <c r="I709" s="33">
        <f t="shared" si="77"/>
        <v>102.8</v>
      </c>
      <c r="J709" s="33">
        <f t="shared" si="77"/>
        <v>796</v>
      </c>
      <c r="K709" s="33">
        <f t="shared" si="77"/>
        <v>2.57</v>
      </c>
      <c r="L709" s="33">
        <f t="shared" si="77"/>
        <v>56.28</v>
      </c>
      <c r="M709" s="33">
        <f t="shared" si="77"/>
        <v>0.25</v>
      </c>
      <c r="N709" s="33">
        <f t="shared" si="77"/>
        <v>3.32</v>
      </c>
      <c r="O709" s="33">
        <f t="shared" si="77"/>
        <v>2.43</v>
      </c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0" customHeight="1">
      <c r="A710" s="35"/>
      <c r="B710" s="35"/>
      <c r="C710" s="36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0" customHeight="1">
      <c r="A711" s="35"/>
      <c r="B711" s="35"/>
      <c r="C711" s="36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0" customHeight="1">
      <c r="A712" s="6"/>
      <c r="B712" s="6"/>
      <c r="C712" s="6" t="s">
        <v>213</v>
      </c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0" customHeight="1">
      <c r="A713" s="17" t="s">
        <v>7</v>
      </c>
      <c r="B713" s="17" t="s">
        <v>8</v>
      </c>
      <c r="C713" s="17" t="s">
        <v>9</v>
      </c>
      <c r="D713" s="17" t="s">
        <v>10</v>
      </c>
      <c r="E713" s="17" t="s">
        <v>11</v>
      </c>
      <c r="F713" s="17" t="s">
        <v>12</v>
      </c>
      <c r="G713" s="18" t="s">
        <v>13</v>
      </c>
      <c r="H713" s="19" t="s">
        <v>14</v>
      </c>
      <c r="I713" s="20"/>
      <c r="J713" s="20"/>
      <c r="K713" s="21"/>
      <c r="L713" s="19" t="s">
        <v>15</v>
      </c>
      <c r="M713" s="20"/>
      <c r="N713" s="20"/>
      <c r="O713" s="21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39.0" customHeight="1">
      <c r="A714" s="22"/>
      <c r="B714" s="22"/>
      <c r="C714" s="22"/>
      <c r="D714" s="22"/>
      <c r="E714" s="22"/>
      <c r="F714" s="22"/>
      <c r="G714" s="22"/>
      <c r="H714" s="23" t="s">
        <v>16</v>
      </c>
      <c r="I714" s="23" t="s">
        <v>17</v>
      </c>
      <c r="J714" s="23" t="s">
        <v>18</v>
      </c>
      <c r="K714" s="23" t="s">
        <v>19</v>
      </c>
      <c r="L714" s="23" t="s">
        <v>20</v>
      </c>
      <c r="M714" s="23" t="s">
        <v>21</v>
      </c>
      <c r="N714" s="23" t="s">
        <v>22</v>
      </c>
      <c r="O714" s="23" t="s">
        <v>23</v>
      </c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0" customHeight="1">
      <c r="A715" s="23">
        <v>52.0</v>
      </c>
      <c r="B715" s="23">
        <v>100.0</v>
      </c>
      <c r="C715" s="27" t="s">
        <v>214</v>
      </c>
      <c r="D715" s="23">
        <v>1.4</v>
      </c>
      <c r="E715" s="23">
        <v>6.0</v>
      </c>
      <c r="F715" s="23">
        <v>8.2</v>
      </c>
      <c r="G715" s="26">
        <v>93.0</v>
      </c>
      <c r="H715" s="23">
        <v>35.0</v>
      </c>
      <c r="I715" s="23">
        <v>20.0</v>
      </c>
      <c r="J715" s="23">
        <v>40.0</v>
      </c>
      <c r="K715" s="23">
        <v>1.3</v>
      </c>
      <c r="L715" s="23">
        <v>0.0</v>
      </c>
      <c r="M715" s="23">
        <v>0.01</v>
      </c>
      <c r="N715" s="23">
        <v>1.1</v>
      </c>
      <c r="O715" s="23">
        <v>0.0</v>
      </c>
      <c r="P715" s="23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0" customHeight="1">
      <c r="A716" s="23">
        <v>120.0</v>
      </c>
      <c r="B716" s="23" t="s">
        <v>62</v>
      </c>
      <c r="C716" s="27" t="s">
        <v>137</v>
      </c>
      <c r="D716" s="23">
        <v>3.21</v>
      </c>
      <c r="E716" s="23">
        <v>9.21</v>
      </c>
      <c r="F716" s="23">
        <v>11.53</v>
      </c>
      <c r="G716" s="26">
        <v>125.0</v>
      </c>
      <c r="H716" s="23">
        <v>68.4</v>
      </c>
      <c r="I716" s="23">
        <v>32.4</v>
      </c>
      <c r="J716" s="23">
        <v>230.4</v>
      </c>
      <c r="K716" s="23">
        <v>0.96</v>
      </c>
      <c r="L716" s="23">
        <v>0.0</v>
      </c>
      <c r="M716" s="23">
        <v>0.07</v>
      </c>
      <c r="N716" s="23">
        <v>1.08</v>
      </c>
      <c r="O716" s="23">
        <v>25.9</v>
      </c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0" customHeight="1">
      <c r="A717" s="23">
        <v>387.0</v>
      </c>
      <c r="B717" s="23" t="s">
        <v>71</v>
      </c>
      <c r="C717" s="27" t="s">
        <v>72</v>
      </c>
      <c r="D717" s="23">
        <v>11.1</v>
      </c>
      <c r="E717" s="23">
        <v>13.6</v>
      </c>
      <c r="F717" s="23">
        <v>14.8</v>
      </c>
      <c r="G717" s="26">
        <v>228.0</v>
      </c>
      <c r="H717" s="23">
        <v>33.0</v>
      </c>
      <c r="I717" s="23">
        <v>28.58</v>
      </c>
      <c r="J717" s="23">
        <v>160.0</v>
      </c>
      <c r="K717" s="23">
        <v>4.7</v>
      </c>
      <c r="L717" s="23">
        <v>5.3</v>
      </c>
      <c r="M717" s="23">
        <v>0.2</v>
      </c>
      <c r="N717" s="23">
        <v>6.2</v>
      </c>
      <c r="O717" s="23">
        <v>6.08</v>
      </c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0" customHeight="1">
      <c r="A718" s="23">
        <v>463.0</v>
      </c>
      <c r="B718" s="23">
        <v>200.0</v>
      </c>
      <c r="C718" s="27" t="s">
        <v>167</v>
      </c>
      <c r="D718" s="23">
        <v>11.47</v>
      </c>
      <c r="E718" s="23">
        <v>9.33</v>
      </c>
      <c r="F718" s="23">
        <v>56.0</v>
      </c>
      <c r="G718" s="26">
        <v>356.0</v>
      </c>
      <c r="H718" s="23">
        <v>32.0</v>
      </c>
      <c r="I718" s="23">
        <v>160.0</v>
      </c>
      <c r="J718" s="23">
        <v>268.0</v>
      </c>
      <c r="K718" s="23">
        <v>6.0</v>
      </c>
      <c r="L718" s="23">
        <v>0.02</v>
      </c>
      <c r="M718" s="23">
        <v>0.27</v>
      </c>
      <c r="N718" s="23">
        <v>3.3</v>
      </c>
      <c r="O718" s="23">
        <v>0.0</v>
      </c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0" customHeight="1">
      <c r="A719" s="23">
        <v>932.0</v>
      </c>
      <c r="B719" s="23">
        <v>200.0</v>
      </c>
      <c r="C719" s="27" t="s">
        <v>36</v>
      </c>
      <c r="D719" s="23">
        <v>0.6</v>
      </c>
      <c r="E719" s="23">
        <v>0.0</v>
      </c>
      <c r="F719" s="23">
        <v>30.8</v>
      </c>
      <c r="G719" s="26">
        <v>130.0</v>
      </c>
      <c r="H719" s="23">
        <v>24.0</v>
      </c>
      <c r="I719" s="23">
        <v>16.0</v>
      </c>
      <c r="J719" s="23">
        <v>22.0</v>
      </c>
      <c r="K719" s="23">
        <v>0.8</v>
      </c>
      <c r="L719" s="23">
        <v>0.04</v>
      </c>
      <c r="M719" s="23">
        <v>0.3</v>
      </c>
      <c r="N719" s="23">
        <v>0.3</v>
      </c>
      <c r="O719" s="23">
        <v>0.0</v>
      </c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0" customHeight="1">
      <c r="A720" s="28"/>
      <c r="B720" s="28">
        <v>80.0</v>
      </c>
      <c r="C720" s="29" t="s">
        <v>28</v>
      </c>
      <c r="D720" s="30">
        <v>5.5</v>
      </c>
      <c r="E720" s="30">
        <v>0.96</v>
      </c>
      <c r="F720" s="30">
        <v>37.1</v>
      </c>
      <c r="G720" s="30">
        <v>172.0</v>
      </c>
      <c r="H720" s="30">
        <v>24.0</v>
      </c>
      <c r="I720" s="30">
        <v>37.3</v>
      </c>
      <c r="J720" s="31">
        <v>98.7</v>
      </c>
      <c r="K720" s="31">
        <v>1.9</v>
      </c>
      <c r="L720" s="30">
        <v>0.0</v>
      </c>
      <c r="M720" s="30">
        <v>0.12</v>
      </c>
      <c r="N720" s="30">
        <v>0.96</v>
      </c>
      <c r="O720" s="30">
        <v>0.0</v>
      </c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0" customHeight="1">
      <c r="A721" s="28"/>
      <c r="B721" s="28">
        <v>60.0</v>
      </c>
      <c r="C721" s="29" t="s">
        <v>29</v>
      </c>
      <c r="D721" s="30">
        <v>4.6</v>
      </c>
      <c r="E721" s="30">
        <v>0.4</v>
      </c>
      <c r="F721" s="30">
        <v>30.6</v>
      </c>
      <c r="G721" s="30">
        <v>140.0</v>
      </c>
      <c r="H721" s="30">
        <v>12.0</v>
      </c>
      <c r="I721" s="30">
        <v>8.4</v>
      </c>
      <c r="J721" s="31">
        <v>39.0</v>
      </c>
      <c r="K721" s="31">
        <v>0.54</v>
      </c>
      <c r="L721" s="30">
        <v>0.0</v>
      </c>
      <c r="M721" s="30">
        <v>0.06</v>
      </c>
      <c r="N721" s="23">
        <v>0.3</v>
      </c>
      <c r="O721" s="30">
        <v>0.0</v>
      </c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0" customHeight="1">
      <c r="A722" s="28"/>
      <c r="B722" s="28"/>
      <c r="C722" s="29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0" customHeight="1">
      <c r="A723" s="24"/>
      <c r="B723" s="24"/>
      <c r="C723" s="34" t="s">
        <v>41</v>
      </c>
      <c r="D723" s="33">
        <f t="shared" ref="D723:O723" si="78">SUM(D715:D721)</f>
        <v>37.88</v>
      </c>
      <c r="E723" s="33">
        <f t="shared" si="78"/>
        <v>39.5</v>
      </c>
      <c r="F723" s="33">
        <f t="shared" si="78"/>
        <v>189.03</v>
      </c>
      <c r="G723" s="33">
        <f t="shared" si="78"/>
        <v>1244</v>
      </c>
      <c r="H723" s="33">
        <f t="shared" si="78"/>
        <v>228.4</v>
      </c>
      <c r="I723" s="33">
        <f t="shared" si="78"/>
        <v>302.68</v>
      </c>
      <c r="J723" s="33">
        <f t="shared" si="78"/>
        <v>858.1</v>
      </c>
      <c r="K723" s="33">
        <f t="shared" si="78"/>
        <v>16.2</v>
      </c>
      <c r="L723" s="33">
        <f t="shared" si="78"/>
        <v>5.36</v>
      </c>
      <c r="M723" s="33">
        <f t="shared" si="78"/>
        <v>1.03</v>
      </c>
      <c r="N723" s="33">
        <f t="shared" si="78"/>
        <v>13.24</v>
      </c>
      <c r="O723" s="33">
        <f t="shared" si="78"/>
        <v>31.98</v>
      </c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0" customHeight="1">
      <c r="A724" s="35"/>
      <c r="B724" s="35"/>
      <c r="C724" s="36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0" customHeight="1">
      <c r="A725" s="35"/>
      <c r="B725" s="35"/>
      <c r="C725" s="36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0" customHeight="1">
      <c r="A726" s="35"/>
      <c r="B726" s="35"/>
      <c r="C726" s="36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0" customHeight="1">
      <c r="A727" s="35"/>
      <c r="B727" s="35"/>
      <c r="C727" s="36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0" customHeight="1">
      <c r="A728" s="35"/>
      <c r="B728" s="35"/>
      <c r="C728" s="36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0" customHeight="1">
      <c r="A729" s="3"/>
      <c r="B729" s="3"/>
      <c r="C729" s="16" t="s">
        <v>215</v>
      </c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0" customHeight="1">
      <c r="A730" s="17" t="s">
        <v>7</v>
      </c>
      <c r="B730" s="17" t="s">
        <v>8</v>
      </c>
      <c r="C730" s="17" t="s">
        <v>9</v>
      </c>
      <c r="D730" s="17" t="s">
        <v>10</v>
      </c>
      <c r="E730" s="17" t="s">
        <v>11</v>
      </c>
      <c r="F730" s="17" t="s">
        <v>12</v>
      </c>
      <c r="G730" s="18" t="s">
        <v>13</v>
      </c>
      <c r="H730" s="19" t="s">
        <v>14</v>
      </c>
      <c r="I730" s="20"/>
      <c r="J730" s="20"/>
      <c r="K730" s="21"/>
      <c r="L730" s="19" t="s">
        <v>15</v>
      </c>
      <c r="M730" s="20"/>
      <c r="N730" s="20"/>
      <c r="O730" s="21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36.0" customHeight="1">
      <c r="A731" s="22"/>
      <c r="B731" s="22"/>
      <c r="C731" s="22"/>
      <c r="D731" s="22"/>
      <c r="E731" s="22"/>
      <c r="F731" s="22"/>
      <c r="G731" s="22"/>
      <c r="H731" s="23" t="s">
        <v>16</v>
      </c>
      <c r="I731" s="23" t="s">
        <v>17</v>
      </c>
      <c r="J731" s="23" t="s">
        <v>18</v>
      </c>
      <c r="K731" s="23" t="s">
        <v>19</v>
      </c>
      <c r="L731" s="23" t="s">
        <v>20</v>
      </c>
      <c r="M731" s="23" t="s">
        <v>21</v>
      </c>
      <c r="N731" s="23" t="s">
        <v>22</v>
      </c>
      <c r="O731" s="23" t="s">
        <v>23</v>
      </c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3.5" customHeight="1">
      <c r="A732" s="23">
        <v>422.0</v>
      </c>
      <c r="B732" s="23">
        <v>75.0</v>
      </c>
      <c r="C732" s="27" t="s">
        <v>155</v>
      </c>
      <c r="D732" s="23">
        <v>5.85</v>
      </c>
      <c r="E732" s="23">
        <v>6.45</v>
      </c>
      <c r="F732" s="23">
        <v>44.3</v>
      </c>
      <c r="G732" s="26">
        <v>158.0</v>
      </c>
      <c r="H732" s="23">
        <v>27.3</v>
      </c>
      <c r="I732" s="23">
        <v>39.0</v>
      </c>
      <c r="J732" s="23">
        <v>125.0</v>
      </c>
      <c r="K732" s="23">
        <v>1.8</v>
      </c>
      <c r="L732" s="23">
        <v>0.02</v>
      </c>
      <c r="M732" s="23">
        <v>0.14</v>
      </c>
      <c r="N732" s="23">
        <v>0.71</v>
      </c>
      <c r="O732" s="23">
        <v>0.0</v>
      </c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0" customHeight="1">
      <c r="A733" s="28"/>
      <c r="B733" s="28">
        <v>200.0</v>
      </c>
      <c r="C733" s="27" t="s">
        <v>40</v>
      </c>
      <c r="D733" s="23">
        <v>0.6</v>
      </c>
      <c r="E733" s="23">
        <v>0.0</v>
      </c>
      <c r="F733" s="23">
        <v>37.3</v>
      </c>
      <c r="G733" s="26">
        <v>120.0</v>
      </c>
      <c r="H733" s="23">
        <v>3.0</v>
      </c>
      <c r="I733" s="23">
        <v>0.0</v>
      </c>
      <c r="J733" s="23">
        <v>36.0</v>
      </c>
      <c r="K733" s="23">
        <v>0.4</v>
      </c>
      <c r="L733" s="23">
        <v>0.0</v>
      </c>
      <c r="M733" s="23">
        <v>0.04</v>
      </c>
      <c r="N733" s="23">
        <v>0.0</v>
      </c>
      <c r="O733" s="23">
        <v>0.0</v>
      </c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0" customHeight="1">
      <c r="A734" s="28"/>
      <c r="B734" s="23">
        <v>250.0</v>
      </c>
      <c r="C734" s="27" t="s">
        <v>39</v>
      </c>
      <c r="D734" s="23">
        <v>2.3</v>
      </c>
      <c r="E734" s="23">
        <v>0.0</v>
      </c>
      <c r="F734" s="23">
        <v>21.0</v>
      </c>
      <c r="G734" s="26">
        <v>96.0</v>
      </c>
      <c r="H734" s="23">
        <v>85.0</v>
      </c>
      <c r="I734" s="23">
        <v>33.0</v>
      </c>
      <c r="J734" s="23">
        <v>57.5</v>
      </c>
      <c r="K734" s="23">
        <v>0.8</v>
      </c>
      <c r="L734" s="23">
        <v>0.13</v>
      </c>
      <c r="M734" s="23">
        <v>0.08</v>
      </c>
      <c r="N734" s="23">
        <v>0.5</v>
      </c>
      <c r="O734" s="23">
        <v>150.0</v>
      </c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0" customHeight="1">
      <c r="A735" s="28"/>
      <c r="B735" s="23"/>
      <c r="C735" s="27"/>
      <c r="D735" s="23"/>
      <c r="E735" s="23"/>
      <c r="F735" s="23"/>
      <c r="G735" s="26"/>
      <c r="H735" s="23"/>
      <c r="I735" s="23"/>
      <c r="J735" s="23"/>
      <c r="K735" s="23"/>
      <c r="L735" s="33"/>
      <c r="M735" s="23"/>
      <c r="N735" s="23"/>
      <c r="O735" s="23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0" customHeight="1">
      <c r="A736" s="28"/>
      <c r="B736" s="28"/>
      <c r="C736" s="34" t="s">
        <v>30</v>
      </c>
      <c r="D736" s="33">
        <f t="shared" ref="D736:O736" si="79">SUM(D732:D734)</f>
        <v>8.75</v>
      </c>
      <c r="E736" s="33">
        <f t="shared" si="79"/>
        <v>6.45</v>
      </c>
      <c r="F736" s="33">
        <f t="shared" si="79"/>
        <v>102.6</v>
      </c>
      <c r="G736" s="33">
        <f t="shared" si="79"/>
        <v>374</v>
      </c>
      <c r="H736" s="33">
        <f t="shared" si="79"/>
        <v>115.3</v>
      </c>
      <c r="I736" s="33">
        <f t="shared" si="79"/>
        <v>72</v>
      </c>
      <c r="J736" s="33">
        <f t="shared" si="79"/>
        <v>218.5</v>
      </c>
      <c r="K736" s="33">
        <f t="shared" si="79"/>
        <v>3</v>
      </c>
      <c r="L736" s="33">
        <f t="shared" si="79"/>
        <v>0.15</v>
      </c>
      <c r="M736" s="33">
        <f t="shared" si="79"/>
        <v>0.26</v>
      </c>
      <c r="N736" s="33">
        <f t="shared" si="79"/>
        <v>1.21</v>
      </c>
      <c r="O736" s="33">
        <f t="shared" si="79"/>
        <v>150</v>
      </c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0" customHeight="1">
      <c r="A737" s="35"/>
      <c r="B737" s="35"/>
      <c r="C737" s="36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0" customHeight="1">
      <c r="A738" s="6"/>
      <c r="B738" s="6"/>
      <c r="C738" s="6" t="s">
        <v>216</v>
      </c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0" customHeight="1">
      <c r="A739" s="17" t="s">
        <v>7</v>
      </c>
      <c r="B739" s="17" t="s">
        <v>8</v>
      </c>
      <c r="C739" s="17" t="s">
        <v>9</v>
      </c>
      <c r="D739" s="17" t="s">
        <v>10</v>
      </c>
      <c r="E739" s="17" t="s">
        <v>11</v>
      </c>
      <c r="F739" s="17" t="s">
        <v>12</v>
      </c>
      <c r="G739" s="18" t="s">
        <v>13</v>
      </c>
      <c r="H739" s="19" t="s">
        <v>14</v>
      </c>
      <c r="I739" s="20"/>
      <c r="J739" s="20"/>
      <c r="K739" s="21"/>
      <c r="L739" s="19" t="s">
        <v>15</v>
      </c>
      <c r="M739" s="20"/>
      <c r="N739" s="20"/>
      <c r="O739" s="21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37.5" customHeight="1">
      <c r="A740" s="22"/>
      <c r="B740" s="22"/>
      <c r="C740" s="22"/>
      <c r="D740" s="22"/>
      <c r="E740" s="22"/>
      <c r="F740" s="22"/>
      <c r="G740" s="22"/>
      <c r="H740" s="23" t="s">
        <v>16</v>
      </c>
      <c r="I740" s="23" t="s">
        <v>17</v>
      </c>
      <c r="J740" s="23" t="s">
        <v>18</v>
      </c>
      <c r="K740" s="23" t="s">
        <v>19</v>
      </c>
      <c r="L740" s="23" t="s">
        <v>20</v>
      </c>
      <c r="M740" s="23" t="s">
        <v>21</v>
      </c>
      <c r="N740" s="23" t="s">
        <v>22</v>
      </c>
      <c r="O740" s="23" t="s">
        <v>23</v>
      </c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0" customHeight="1">
      <c r="A741" s="23">
        <v>40.0</v>
      </c>
      <c r="B741" s="23">
        <v>100.0</v>
      </c>
      <c r="C741" s="27" t="s">
        <v>43</v>
      </c>
      <c r="D741" s="23">
        <v>1.2</v>
      </c>
      <c r="E741" s="23">
        <v>3.3</v>
      </c>
      <c r="F741" s="23">
        <v>11.7</v>
      </c>
      <c r="G741" s="26">
        <v>82.0</v>
      </c>
      <c r="H741" s="23">
        <v>36.0</v>
      </c>
      <c r="I741" s="23">
        <v>16.0</v>
      </c>
      <c r="J741" s="23">
        <v>38.0</v>
      </c>
      <c r="K741" s="23">
        <v>0.9</v>
      </c>
      <c r="L741" s="23">
        <v>0.03</v>
      </c>
      <c r="M741" s="23">
        <v>0.04</v>
      </c>
      <c r="N741" s="23">
        <v>0.01</v>
      </c>
      <c r="O741" s="23">
        <v>28.8</v>
      </c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0" customHeight="1">
      <c r="A742" s="23">
        <v>309.0</v>
      </c>
      <c r="B742" s="23" t="s">
        <v>44</v>
      </c>
      <c r="C742" s="27" t="s">
        <v>45</v>
      </c>
      <c r="D742" s="23">
        <v>13.3</v>
      </c>
      <c r="E742" s="23">
        <v>6.8</v>
      </c>
      <c r="F742" s="23">
        <v>6.8</v>
      </c>
      <c r="G742" s="26">
        <v>140.0</v>
      </c>
      <c r="H742" s="23">
        <v>88.0</v>
      </c>
      <c r="I742" s="23">
        <v>44.0</v>
      </c>
      <c r="J742" s="23">
        <v>247.0</v>
      </c>
      <c r="K742" s="23">
        <v>1.2</v>
      </c>
      <c r="L742" s="23">
        <v>0.01</v>
      </c>
      <c r="M742" s="23">
        <v>0.12</v>
      </c>
      <c r="N742" s="23">
        <v>0.13</v>
      </c>
      <c r="O742" s="23">
        <v>0.0</v>
      </c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0" customHeight="1">
      <c r="A743" s="23">
        <v>472.0</v>
      </c>
      <c r="B743" s="23">
        <v>200.0</v>
      </c>
      <c r="C743" s="27" t="s">
        <v>46</v>
      </c>
      <c r="D743" s="23">
        <v>4.0</v>
      </c>
      <c r="E743" s="23">
        <v>6.6</v>
      </c>
      <c r="F743" s="23">
        <v>21.4</v>
      </c>
      <c r="G743" s="26">
        <v>195.0</v>
      </c>
      <c r="H743" s="23">
        <v>115.2</v>
      </c>
      <c r="I743" s="23">
        <v>40.0</v>
      </c>
      <c r="J743" s="23">
        <v>80.0</v>
      </c>
      <c r="K743" s="23">
        <v>1.6</v>
      </c>
      <c r="L743" s="23">
        <v>0.0</v>
      </c>
      <c r="M743" s="23">
        <v>0.06</v>
      </c>
      <c r="N743" s="23">
        <v>1.46</v>
      </c>
      <c r="O743" s="23">
        <v>40.0</v>
      </c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0" customHeight="1">
      <c r="A744" s="23">
        <v>627.0</v>
      </c>
      <c r="B744" s="23">
        <v>200.0</v>
      </c>
      <c r="C744" s="27" t="s">
        <v>74</v>
      </c>
      <c r="D744" s="23">
        <v>0.3</v>
      </c>
      <c r="E744" s="23">
        <v>0.1</v>
      </c>
      <c r="F744" s="23">
        <v>15.2</v>
      </c>
      <c r="G744" s="26">
        <v>61.0</v>
      </c>
      <c r="H744" s="23">
        <v>17.0</v>
      </c>
      <c r="I744" s="23">
        <v>7.0</v>
      </c>
      <c r="J744" s="23">
        <v>32.0</v>
      </c>
      <c r="K744" s="23">
        <v>0.9</v>
      </c>
      <c r="L744" s="23">
        <v>0.0</v>
      </c>
      <c r="M744" s="23">
        <v>0.06</v>
      </c>
      <c r="N744" s="23">
        <v>0.48</v>
      </c>
      <c r="O744" s="23">
        <v>0.0</v>
      </c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0" customHeight="1">
      <c r="A745" s="28"/>
      <c r="B745" s="28">
        <v>60.0</v>
      </c>
      <c r="C745" s="29" t="s">
        <v>28</v>
      </c>
      <c r="D745" s="30">
        <v>4.1</v>
      </c>
      <c r="E745" s="30">
        <v>0.72</v>
      </c>
      <c r="F745" s="30">
        <v>27.8</v>
      </c>
      <c r="G745" s="30">
        <v>129.0</v>
      </c>
      <c r="H745" s="30">
        <v>18.0</v>
      </c>
      <c r="I745" s="30">
        <v>28.0</v>
      </c>
      <c r="J745" s="31">
        <v>74.0</v>
      </c>
      <c r="K745" s="31">
        <v>1.4</v>
      </c>
      <c r="L745" s="30">
        <v>0.0</v>
      </c>
      <c r="M745" s="30">
        <v>0.09</v>
      </c>
      <c r="N745" s="23">
        <v>0.72</v>
      </c>
      <c r="O745" s="30">
        <v>0.0</v>
      </c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0" customHeight="1">
      <c r="A746" s="28"/>
      <c r="B746" s="28">
        <v>50.0</v>
      </c>
      <c r="C746" s="29" t="s">
        <v>29</v>
      </c>
      <c r="D746" s="30">
        <v>3.8</v>
      </c>
      <c r="E746" s="30">
        <v>0.3</v>
      </c>
      <c r="F746" s="30">
        <v>25.5</v>
      </c>
      <c r="G746" s="30">
        <v>117.0</v>
      </c>
      <c r="H746" s="30">
        <v>10.0</v>
      </c>
      <c r="I746" s="30">
        <v>7.0</v>
      </c>
      <c r="J746" s="30">
        <v>32.5</v>
      </c>
      <c r="K746" s="30">
        <v>0.5</v>
      </c>
      <c r="L746" s="30">
        <v>0.0</v>
      </c>
      <c r="M746" s="30">
        <v>0.05</v>
      </c>
      <c r="N746" s="30">
        <v>0.47</v>
      </c>
      <c r="O746" s="30">
        <v>0.0</v>
      </c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0" customHeight="1">
      <c r="A747" s="28"/>
      <c r="B747" s="28"/>
      <c r="C747" s="29"/>
      <c r="D747" s="30"/>
      <c r="E747" s="30"/>
      <c r="F747" s="30"/>
      <c r="G747" s="30"/>
      <c r="H747" s="30"/>
      <c r="I747" s="30"/>
      <c r="J747" s="31"/>
      <c r="K747" s="31"/>
      <c r="L747" s="30"/>
      <c r="M747" s="30"/>
      <c r="N747" s="30"/>
      <c r="O747" s="30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0" customHeight="1">
      <c r="A748" s="28"/>
      <c r="B748" s="28"/>
      <c r="C748" s="29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0" customHeight="1">
      <c r="A749" s="24"/>
      <c r="B749" s="24"/>
      <c r="C749" s="34" t="s">
        <v>41</v>
      </c>
      <c r="D749" s="33">
        <f t="shared" ref="D749:O749" si="80">SUM(D741:D747)</f>
        <v>26.7</v>
      </c>
      <c r="E749" s="33">
        <f t="shared" si="80"/>
        <v>17.82</v>
      </c>
      <c r="F749" s="33">
        <f t="shared" si="80"/>
        <v>108.4</v>
      </c>
      <c r="G749" s="33">
        <f t="shared" si="80"/>
        <v>724</v>
      </c>
      <c r="H749" s="33">
        <f t="shared" si="80"/>
        <v>284.2</v>
      </c>
      <c r="I749" s="33">
        <f t="shared" si="80"/>
        <v>142</v>
      </c>
      <c r="J749" s="33">
        <f t="shared" si="80"/>
        <v>503.5</v>
      </c>
      <c r="K749" s="33">
        <f t="shared" si="80"/>
        <v>6.5</v>
      </c>
      <c r="L749" s="33">
        <f t="shared" si="80"/>
        <v>0.04</v>
      </c>
      <c r="M749" s="33">
        <f t="shared" si="80"/>
        <v>0.42</v>
      </c>
      <c r="N749" s="33">
        <f t="shared" si="80"/>
        <v>3.27</v>
      </c>
      <c r="O749" s="33">
        <f t="shared" si="80"/>
        <v>68.8</v>
      </c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0" customHeight="1">
      <c r="A750" s="35"/>
      <c r="B750" s="35"/>
      <c r="C750" s="36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0" customHeight="1">
      <c r="A751" s="38"/>
      <c r="B751" s="38"/>
      <c r="C751" s="39" t="s">
        <v>217</v>
      </c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0" customHeight="1">
      <c r="A752" s="17" t="s">
        <v>7</v>
      </c>
      <c r="B752" s="17" t="s">
        <v>8</v>
      </c>
      <c r="C752" s="17" t="s">
        <v>9</v>
      </c>
      <c r="D752" s="17" t="s">
        <v>10</v>
      </c>
      <c r="E752" s="17" t="s">
        <v>11</v>
      </c>
      <c r="F752" s="17" t="s">
        <v>12</v>
      </c>
      <c r="G752" s="18" t="s">
        <v>13</v>
      </c>
      <c r="H752" s="19" t="s">
        <v>14</v>
      </c>
      <c r="I752" s="20"/>
      <c r="J752" s="20"/>
      <c r="K752" s="21"/>
      <c r="L752" s="19" t="s">
        <v>15</v>
      </c>
      <c r="M752" s="20"/>
      <c r="N752" s="20"/>
      <c r="O752" s="21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39.0" customHeight="1">
      <c r="A753" s="22"/>
      <c r="B753" s="22"/>
      <c r="C753" s="22"/>
      <c r="D753" s="22"/>
      <c r="E753" s="22"/>
      <c r="F753" s="22"/>
      <c r="G753" s="22"/>
      <c r="H753" s="23" t="s">
        <v>16</v>
      </c>
      <c r="I753" s="23" t="s">
        <v>17</v>
      </c>
      <c r="J753" s="23" t="s">
        <v>18</v>
      </c>
      <c r="K753" s="23" t="s">
        <v>19</v>
      </c>
      <c r="L753" s="23" t="s">
        <v>20</v>
      </c>
      <c r="M753" s="23" t="s">
        <v>21</v>
      </c>
      <c r="N753" s="23" t="s">
        <v>22</v>
      </c>
      <c r="O753" s="23" t="s">
        <v>23</v>
      </c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0" customHeight="1">
      <c r="A754" s="23"/>
      <c r="B754" s="28">
        <v>200.0</v>
      </c>
      <c r="C754" s="27" t="s">
        <v>50</v>
      </c>
      <c r="D754" s="30">
        <v>6.0</v>
      </c>
      <c r="E754" s="30">
        <v>12.0</v>
      </c>
      <c r="F754" s="30">
        <v>8.3</v>
      </c>
      <c r="G754" s="30">
        <v>171.0</v>
      </c>
      <c r="H754" s="30">
        <v>248.0</v>
      </c>
      <c r="I754" s="30">
        <v>28.0</v>
      </c>
      <c r="J754" s="30">
        <v>184.0</v>
      </c>
      <c r="K754" s="30">
        <v>0.2</v>
      </c>
      <c r="L754" s="30">
        <v>0.03</v>
      </c>
      <c r="M754" s="30">
        <v>0.04</v>
      </c>
      <c r="N754" s="30">
        <v>0.3</v>
      </c>
      <c r="O754" s="30">
        <v>0.7</v>
      </c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0" customHeight="1">
      <c r="A755" s="28"/>
      <c r="B755" s="32">
        <v>30.0</v>
      </c>
      <c r="C755" s="29" t="s">
        <v>112</v>
      </c>
      <c r="D755" s="30">
        <v>2.28</v>
      </c>
      <c r="E755" s="30">
        <v>0.18</v>
      </c>
      <c r="F755" s="30">
        <v>15.3</v>
      </c>
      <c r="G755" s="30">
        <v>70.0</v>
      </c>
      <c r="H755" s="30">
        <v>6.0</v>
      </c>
      <c r="I755" s="30">
        <v>4.2</v>
      </c>
      <c r="J755" s="31">
        <v>19.5</v>
      </c>
      <c r="K755" s="31">
        <v>0.3</v>
      </c>
      <c r="L755" s="30">
        <v>0.0</v>
      </c>
      <c r="M755" s="30">
        <v>0.03</v>
      </c>
      <c r="N755" s="30">
        <v>0.28</v>
      </c>
      <c r="O755" s="30">
        <v>0.0</v>
      </c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0" customHeight="1">
      <c r="A756" s="28"/>
      <c r="B756" s="28"/>
      <c r="C756" s="29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0" customHeight="1">
      <c r="A757" s="28"/>
      <c r="B757" s="28"/>
      <c r="C757" s="29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0" customHeight="1">
      <c r="A758" s="28"/>
      <c r="B758" s="28"/>
      <c r="C758" s="29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0" customHeight="1">
      <c r="A759" s="24"/>
      <c r="B759" s="40"/>
      <c r="C759" s="34" t="s">
        <v>41</v>
      </c>
      <c r="D759" s="33">
        <f t="shared" ref="D759:H759" si="81">SUM(D754:D757)</f>
        <v>8.28</v>
      </c>
      <c r="E759" s="33">
        <f t="shared" si="81"/>
        <v>12.18</v>
      </c>
      <c r="F759" s="33">
        <f t="shared" si="81"/>
        <v>23.6</v>
      </c>
      <c r="G759" s="33">
        <f t="shared" si="81"/>
        <v>241</v>
      </c>
      <c r="H759" s="33">
        <f t="shared" si="81"/>
        <v>254</v>
      </c>
      <c r="I759" s="33">
        <f t="shared" ref="I759:O759" si="82">SUM(I753:I757)</f>
        <v>32.2</v>
      </c>
      <c r="J759" s="33">
        <f t="shared" si="82"/>
        <v>203.5</v>
      </c>
      <c r="K759" s="33">
        <f t="shared" si="82"/>
        <v>0.5</v>
      </c>
      <c r="L759" s="33">
        <f t="shared" si="82"/>
        <v>0.03</v>
      </c>
      <c r="M759" s="33">
        <f t="shared" si="82"/>
        <v>0.07</v>
      </c>
      <c r="N759" s="33">
        <f t="shared" si="82"/>
        <v>0.58</v>
      </c>
      <c r="O759" s="33">
        <f t="shared" si="82"/>
        <v>0.7</v>
      </c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0" customHeight="1">
      <c r="A760" s="28"/>
      <c r="B760" s="28"/>
      <c r="C760" s="29" t="s">
        <v>218</v>
      </c>
      <c r="D760" s="33">
        <v>133.05</v>
      </c>
      <c r="E760" s="33">
        <v>133.31</v>
      </c>
      <c r="F760" s="33">
        <v>497.6</v>
      </c>
      <c r="G760" s="33">
        <v>3630.0</v>
      </c>
      <c r="H760" s="33">
        <v>1605.3</v>
      </c>
      <c r="I760" s="33">
        <v>629.6</v>
      </c>
      <c r="J760" s="33">
        <v>2635.5</v>
      </c>
      <c r="K760" s="33">
        <v>27.7</v>
      </c>
      <c r="L760" s="33">
        <v>0.28</v>
      </c>
      <c r="M760" s="33">
        <v>2.93</v>
      </c>
      <c r="N760" s="33">
        <v>11.81</v>
      </c>
      <c r="O760" s="33">
        <v>264.83</v>
      </c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0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0" customHeight="1">
      <c r="A762" s="35"/>
      <c r="B762" s="35"/>
      <c r="C762" s="36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0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8" t="s">
        <v>219</v>
      </c>
      <c r="B764" s="9"/>
      <c r="C764" s="9"/>
      <c r="D764" s="9"/>
      <c r="E764" s="9"/>
      <c r="F764" s="9"/>
      <c r="G764" s="9"/>
      <c r="H764" s="9"/>
      <c r="I764" s="9"/>
      <c r="J764" s="44"/>
      <c r="K764" s="44"/>
      <c r="L764" s="44" t="s">
        <v>59</v>
      </c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ht="15.75" customHeight="1">
      <c r="A765" s="8" t="s">
        <v>162</v>
      </c>
      <c r="B765" s="9"/>
      <c r="C765" s="9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ht="12.0" customHeight="1">
      <c r="A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0" customHeight="1">
      <c r="A767" s="4"/>
      <c r="B767" s="4"/>
      <c r="C767" s="4" t="s">
        <v>220</v>
      </c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0" customHeight="1">
      <c r="A768" s="17" t="s">
        <v>7</v>
      </c>
      <c r="B768" s="17" t="s">
        <v>8</v>
      </c>
      <c r="C768" s="17" t="s">
        <v>9</v>
      </c>
      <c r="D768" s="17" t="s">
        <v>10</v>
      </c>
      <c r="E768" s="17" t="s">
        <v>11</v>
      </c>
      <c r="F768" s="17" t="s">
        <v>12</v>
      </c>
      <c r="G768" s="18" t="s">
        <v>13</v>
      </c>
      <c r="H768" s="19" t="s">
        <v>14</v>
      </c>
      <c r="I768" s="20"/>
      <c r="J768" s="20"/>
      <c r="K768" s="21"/>
      <c r="L768" s="19" t="s">
        <v>15</v>
      </c>
      <c r="M768" s="20"/>
      <c r="N768" s="20"/>
      <c r="O768" s="21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36.75" customHeight="1">
      <c r="A769" s="22"/>
      <c r="B769" s="22"/>
      <c r="C769" s="22"/>
      <c r="D769" s="22"/>
      <c r="E769" s="22"/>
      <c r="F769" s="22"/>
      <c r="G769" s="22"/>
      <c r="H769" s="23" t="s">
        <v>16</v>
      </c>
      <c r="I769" s="23" t="s">
        <v>17</v>
      </c>
      <c r="J769" s="23" t="s">
        <v>18</v>
      </c>
      <c r="K769" s="23" t="s">
        <v>19</v>
      </c>
      <c r="L769" s="23" t="s">
        <v>20</v>
      </c>
      <c r="M769" s="23" t="s">
        <v>21</v>
      </c>
      <c r="N769" s="23" t="s">
        <v>22</v>
      </c>
      <c r="O769" s="23" t="s">
        <v>23</v>
      </c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6.5" customHeight="1">
      <c r="A770" s="23" t="s">
        <v>149</v>
      </c>
      <c r="B770" s="23">
        <v>250.0</v>
      </c>
      <c r="C770" s="27" t="s">
        <v>150</v>
      </c>
      <c r="D770" s="23">
        <v>6.3</v>
      </c>
      <c r="E770" s="23">
        <v>6.3</v>
      </c>
      <c r="F770" s="23">
        <v>27.5</v>
      </c>
      <c r="G770" s="26">
        <v>191.0</v>
      </c>
      <c r="H770" s="23">
        <v>163.0</v>
      </c>
      <c r="I770" s="23">
        <v>21.3</v>
      </c>
      <c r="J770" s="23">
        <v>6.9</v>
      </c>
      <c r="K770" s="23">
        <v>0.47</v>
      </c>
      <c r="L770" s="23">
        <v>0.05</v>
      </c>
      <c r="M770" s="23">
        <v>0.06</v>
      </c>
      <c r="N770" s="23">
        <v>0.5</v>
      </c>
      <c r="O770" s="23">
        <v>1.25</v>
      </c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28">
        <v>209.0</v>
      </c>
      <c r="B771" s="28" t="s">
        <v>78</v>
      </c>
      <c r="C771" s="29" t="s">
        <v>79</v>
      </c>
      <c r="D771" s="30">
        <v>5.1</v>
      </c>
      <c r="E771" s="30">
        <v>4.6</v>
      </c>
      <c r="F771" s="30">
        <v>0.3</v>
      </c>
      <c r="G771" s="30">
        <v>63.0</v>
      </c>
      <c r="H771" s="30">
        <v>22.0</v>
      </c>
      <c r="I771" s="30">
        <v>5.0</v>
      </c>
      <c r="J771" s="30">
        <v>77.0</v>
      </c>
      <c r="K771" s="30">
        <v>1.0</v>
      </c>
      <c r="L771" s="30">
        <v>0.1</v>
      </c>
      <c r="M771" s="30">
        <v>0.03</v>
      </c>
      <c r="N771" s="30">
        <v>0.08</v>
      </c>
      <c r="O771" s="23">
        <v>0.0</v>
      </c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28">
        <v>15.0</v>
      </c>
      <c r="B772" s="23">
        <v>20.0</v>
      </c>
      <c r="C772" s="27" t="s">
        <v>57</v>
      </c>
      <c r="D772" s="23">
        <v>4.6</v>
      </c>
      <c r="E772" s="23">
        <v>6.0</v>
      </c>
      <c r="F772" s="23">
        <v>0.0</v>
      </c>
      <c r="G772" s="26">
        <v>74.0</v>
      </c>
      <c r="H772" s="23">
        <v>200.0</v>
      </c>
      <c r="I772" s="23">
        <v>9.4</v>
      </c>
      <c r="J772" s="23">
        <v>109.0</v>
      </c>
      <c r="K772" s="23">
        <v>0.12</v>
      </c>
      <c r="L772" s="23">
        <v>0.08</v>
      </c>
      <c r="M772" s="23">
        <v>0.0</v>
      </c>
      <c r="N772" s="23">
        <v>0.02</v>
      </c>
      <c r="O772" s="23">
        <v>0.32</v>
      </c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0" customHeight="1">
      <c r="A773" s="28">
        <v>397.0</v>
      </c>
      <c r="B773" s="28">
        <v>200.0</v>
      </c>
      <c r="C773" s="29" t="s">
        <v>80</v>
      </c>
      <c r="D773" s="30">
        <v>6.0</v>
      </c>
      <c r="E773" s="30">
        <v>6.3</v>
      </c>
      <c r="F773" s="30">
        <v>20.4</v>
      </c>
      <c r="G773" s="30">
        <v>156.0</v>
      </c>
      <c r="H773" s="30">
        <v>183.0</v>
      </c>
      <c r="I773" s="30">
        <v>23.3</v>
      </c>
      <c r="J773" s="30">
        <v>153.3</v>
      </c>
      <c r="K773" s="30">
        <v>0.39</v>
      </c>
      <c r="L773" s="30">
        <v>0.03</v>
      </c>
      <c r="M773" s="30">
        <v>0.06</v>
      </c>
      <c r="N773" s="30">
        <v>0.19</v>
      </c>
      <c r="O773" s="30">
        <v>1.6</v>
      </c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0" customHeight="1">
      <c r="A774" s="28"/>
      <c r="B774" s="28">
        <v>60.0</v>
      </c>
      <c r="C774" s="29" t="s">
        <v>29</v>
      </c>
      <c r="D774" s="30">
        <v>4.6</v>
      </c>
      <c r="E774" s="30">
        <v>0.4</v>
      </c>
      <c r="F774" s="30">
        <v>30.6</v>
      </c>
      <c r="G774" s="30">
        <v>140.0</v>
      </c>
      <c r="H774" s="30">
        <v>12.0</v>
      </c>
      <c r="I774" s="30">
        <v>8.4</v>
      </c>
      <c r="J774" s="30">
        <v>39.0</v>
      </c>
      <c r="K774" s="30">
        <v>0.54</v>
      </c>
      <c r="L774" s="30">
        <v>0.0</v>
      </c>
      <c r="M774" s="30">
        <v>0.06</v>
      </c>
      <c r="N774" s="30">
        <v>0.56</v>
      </c>
      <c r="O774" s="30">
        <v>0.0</v>
      </c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0" customHeight="1">
      <c r="A775" s="28"/>
      <c r="B775" s="28">
        <v>40.0</v>
      </c>
      <c r="C775" s="29" t="s">
        <v>28</v>
      </c>
      <c r="D775" s="30">
        <v>3.8</v>
      </c>
      <c r="E775" s="30">
        <v>0.48</v>
      </c>
      <c r="F775" s="30">
        <v>18.5</v>
      </c>
      <c r="G775" s="30">
        <v>85.0</v>
      </c>
      <c r="H775" s="30">
        <v>12.0</v>
      </c>
      <c r="I775" s="30">
        <v>18.7</v>
      </c>
      <c r="J775" s="31">
        <v>49.3</v>
      </c>
      <c r="K775" s="31">
        <v>0.9</v>
      </c>
      <c r="L775" s="30">
        <v>0.0</v>
      </c>
      <c r="M775" s="30">
        <v>0.06</v>
      </c>
      <c r="N775" s="30">
        <v>0.48</v>
      </c>
      <c r="O775" s="30">
        <v>0.0</v>
      </c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0" customHeight="1">
      <c r="A776" s="28"/>
      <c r="B776" s="28"/>
      <c r="C776" s="29"/>
      <c r="D776" s="30"/>
      <c r="E776" s="30"/>
      <c r="F776" s="30"/>
      <c r="G776" s="30"/>
      <c r="H776" s="30"/>
      <c r="I776" s="30"/>
      <c r="J776" s="31"/>
      <c r="K776" s="31"/>
      <c r="L776" s="30"/>
      <c r="M776" s="30"/>
      <c r="N776" s="30"/>
      <c r="O776" s="30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0" customHeight="1">
      <c r="A777" s="28"/>
      <c r="B777" s="28"/>
      <c r="C777" s="29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0" customHeight="1">
      <c r="A778" s="24"/>
      <c r="B778" s="24"/>
      <c r="C778" s="34" t="s">
        <v>41</v>
      </c>
      <c r="D778" s="33">
        <f t="shared" ref="D778:O778" si="83">SUM(D770:D776)</f>
        <v>30.4</v>
      </c>
      <c r="E778" s="33">
        <f t="shared" si="83"/>
        <v>24.08</v>
      </c>
      <c r="F778" s="33">
        <f t="shared" si="83"/>
        <v>97.3</v>
      </c>
      <c r="G778" s="33">
        <f t="shared" si="83"/>
        <v>709</v>
      </c>
      <c r="H778" s="33">
        <f t="shared" si="83"/>
        <v>592</v>
      </c>
      <c r="I778" s="33">
        <f t="shared" si="83"/>
        <v>86.1</v>
      </c>
      <c r="J778" s="33">
        <f t="shared" si="83"/>
        <v>434.5</v>
      </c>
      <c r="K778" s="33">
        <f t="shared" si="83"/>
        <v>3.42</v>
      </c>
      <c r="L778" s="33">
        <f t="shared" si="83"/>
        <v>0.26</v>
      </c>
      <c r="M778" s="33">
        <f t="shared" si="83"/>
        <v>0.27</v>
      </c>
      <c r="N778" s="33">
        <f t="shared" si="83"/>
        <v>1.83</v>
      </c>
      <c r="O778" s="33">
        <f t="shared" si="83"/>
        <v>3.17</v>
      </c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0" customHeight="1">
      <c r="A779" s="35"/>
      <c r="B779" s="35"/>
      <c r="C779" s="36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0" customHeight="1">
      <c r="A780" s="6"/>
      <c r="B780" s="6"/>
      <c r="C780" s="6" t="s">
        <v>221</v>
      </c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0" customHeight="1">
      <c r="A781" s="17" t="s">
        <v>7</v>
      </c>
      <c r="B781" s="17" t="s">
        <v>8</v>
      </c>
      <c r="C781" s="17" t="s">
        <v>9</v>
      </c>
      <c r="D781" s="17" t="s">
        <v>10</v>
      </c>
      <c r="E781" s="17" t="s">
        <v>11</v>
      </c>
      <c r="F781" s="17" t="s">
        <v>12</v>
      </c>
      <c r="G781" s="18" t="s">
        <v>13</v>
      </c>
      <c r="H781" s="19" t="s">
        <v>14</v>
      </c>
      <c r="I781" s="20"/>
      <c r="J781" s="20"/>
      <c r="K781" s="21"/>
      <c r="L781" s="19" t="s">
        <v>15</v>
      </c>
      <c r="M781" s="20"/>
      <c r="N781" s="20"/>
      <c r="O781" s="21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38.25" customHeight="1">
      <c r="A782" s="22"/>
      <c r="B782" s="22"/>
      <c r="C782" s="22"/>
      <c r="D782" s="22"/>
      <c r="E782" s="22"/>
      <c r="F782" s="22"/>
      <c r="G782" s="22"/>
      <c r="H782" s="23" t="s">
        <v>16</v>
      </c>
      <c r="I782" s="23" t="s">
        <v>17</v>
      </c>
      <c r="J782" s="23" t="s">
        <v>18</v>
      </c>
      <c r="K782" s="23" t="s">
        <v>19</v>
      </c>
      <c r="L782" s="23" t="s">
        <v>20</v>
      </c>
      <c r="M782" s="23" t="s">
        <v>21</v>
      </c>
      <c r="N782" s="23" t="s">
        <v>22</v>
      </c>
      <c r="O782" s="23" t="s">
        <v>23</v>
      </c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3.5" customHeight="1">
      <c r="A783" s="23">
        <v>24.0</v>
      </c>
      <c r="B783" s="23">
        <v>100.0</v>
      </c>
      <c r="C783" s="27" t="s">
        <v>32</v>
      </c>
      <c r="D783" s="23">
        <v>1.0</v>
      </c>
      <c r="E783" s="23">
        <v>6.1</v>
      </c>
      <c r="F783" s="23">
        <v>4.7</v>
      </c>
      <c r="G783" s="26">
        <v>78.0</v>
      </c>
      <c r="H783" s="23">
        <v>27.0</v>
      </c>
      <c r="I783" s="23">
        <v>16.0</v>
      </c>
      <c r="J783" s="23">
        <v>58.3</v>
      </c>
      <c r="K783" s="23">
        <v>0.7</v>
      </c>
      <c r="L783" s="23">
        <v>0.0</v>
      </c>
      <c r="M783" s="23">
        <v>0.02</v>
      </c>
      <c r="N783" s="23">
        <v>0.17</v>
      </c>
      <c r="O783" s="23">
        <v>9.0</v>
      </c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0" customHeight="1">
      <c r="A784" s="28">
        <v>138.0</v>
      </c>
      <c r="B784" s="28">
        <v>300.0</v>
      </c>
      <c r="C784" s="29" t="s">
        <v>222</v>
      </c>
      <c r="D784" s="30">
        <v>6.84</v>
      </c>
      <c r="E784" s="30">
        <v>4.46</v>
      </c>
      <c r="F784" s="30">
        <v>23.3</v>
      </c>
      <c r="G784" s="30">
        <v>156.0</v>
      </c>
      <c r="H784" s="30">
        <v>76.0</v>
      </c>
      <c r="I784" s="30">
        <v>53.0</v>
      </c>
      <c r="J784" s="30">
        <v>319.0</v>
      </c>
      <c r="K784" s="30">
        <v>2.3</v>
      </c>
      <c r="L784" s="30">
        <v>0.0</v>
      </c>
      <c r="M784" s="30">
        <v>0.24</v>
      </c>
      <c r="N784" s="30">
        <v>1.32</v>
      </c>
      <c r="O784" s="30">
        <v>7.44</v>
      </c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0" customHeight="1">
      <c r="A785" s="23">
        <v>375.0</v>
      </c>
      <c r="B785" s="23" t="s">
        <v>71</v>
      </c>
      <c r="C785" s="27" t="s">
        <v>108</v>
      </c>
      <c r="D785" s="23">
        <v>25.1</v>
      </c>
      <c r="E785" s="23">
        <v>17.0</v>
      </c>
      <c r="F785" s="23">
        <v>8.9</v>
      </c>
      <c r="G785" s="26">
        <v>290.0</v>
      </c>
      <c r="H785" s="23">
        <v>57.0</v>
      </c>
      <c r="I785" s="23">
        <v>37.0</v>
      </c>
      <c r="J785" s="23">
        <v>134.0</v>
      </c>
      <c r="K785" s="23">
        <v>2.9</v>
      </c>
      <c r="L785" s="23">
        <v>0.0</v>
      </c>
      <c r="M785" s="23">
        <v>0.11</v>
      </c>
      <c r="N785" s="23">
        <v>2.55</v>
      </c>
      <c r="O785" s="23">
        <v>12.0</v>
      </c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0" customHeight="1">
      <c r="A786" s="23">
        <v>465.0</v>
      </c>
      <c r="B786" s="23">
        <v>180.0</v>
      </c>
      <c r="C786" s="27" t="s">
        <v>182</v>
      </c>
      <c r="D786" s="23">
        <v>4.44</v>
      </c>
      <c r="E786" s="23">
        <v>7.0</v>
      </c>
      <c r="F786" s="23">
        <v>41.4</v>
      </c>
      <c r="G786" s="26">
        <v>250.0</v>
      </c>
      <c r="H786" s="23">
        <v>9.0</v>
      </c>
      <c r="I786" s="23">
        <v>26.4</v>
      </c>
      <c r="J786" s="23">
        <v>70.8</v>
      </c>
      <c r="K786" s="23">
        <v>0.72</v>
      </c>
      <c r="L786" s="23">
        <v>0.0</v>
      </c>
      <c r="M786" s="23">
        <v>0.04</v>
      </c>
      <c r="N786" s="23">
        <v>0.78</v>
      </c>
      <c r="O786" s="23">
        <v>0.0</v>
      </c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0" customHeight="1">
      <c r="A787" s="28">
        <v>932.0</v>
      </c>
      <c r="B787" s="23">
        <v>200.0</v>
      </c>
      <c r="C787" s="29" t="s">
        <v>141</v>
      </c>
      <c r="D787" s="30">
        <v>0.6</v>
      </c>
      <c r="E787" s="30">
        <v>0.0</v>
      </c>
      <c r="F787" s="30">
        <v>30.8</v>
      </c>
      <c r="G787" s="30">
        <v>130.0</v>
      </c>
      <c r="H787" s="30">
        <v>24.0</v>
      </c>
      <c r="I787" s="30">
        <v>16.0</v>
      </c>
      <c r="J787" s="31">
        <v>22.0</v>
      </c>
      <c r="K787" s="31">
        <v>0.8</v>
      </c>
      <c r="L787" s="30">
        <v>0.0</v>
      </c>
      <c r="M787" s="30">
        <v>0.0</v>
      </c>
      <c r="N787" s="32">
        <v>0.04</v>
      </c>
      <c r="O787" s="30">
        <v>0.0</v>
      </c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0" customHeight="1">
      <c r="A788" s="23"/>
      <c r="B788" s="28">
        <v>80.0</v>
      </c>
      <c r="C788" s="29" t="s">
        <v>28</v>
      </c>
      <c r="D788" s="30">
        <v>5.5</v>
      </c>
      <c r="E788" s="30">
        <v>0.96</v>
      </c>
      <c r="F788" s="30">
        <v>37.1</v>
      </c>
      <c r="G788" s="30">
        <v>172.0</v>
      </c>
      <c r="H788" s="30">
        <v>24.0</v>
      </c>
      <c r="I788" s="30">
        <v>37.3</v>
      </c>
      <c r="J788" s="31">
        <v>98.7</v>
      </c>
      <c r="K788" s="31">
        <v>1.9</v>
      </c>
      <c r="L788" s="30">
        <v>0.0</v>
      </c>
      <c r="M788" s="30">
        <v>0.12</v>
      </c>
      <c r="N788" s="30">
        <v>0.96</v>
      </c>
      <c r="O788" s="30">
        <v>0.0</v>
      </c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0" customHeight="1">
      <c r="A789" s="28"/>
      <c r="B789" s="28">
        <v>60.0</v>
      </c>
      <c r="C789" s="29" t="s">
        <v>29</v>
      </c>
      <c r="D789" s="30">
        <v>4.6</v>
      </c>
      <c r="E789" s="30">
        <v>0.4</v>
      </c>
      <c r="F789" s="30">
        <v>30.6</v>
      </c>
      <c r="G789" s="30">
        <v>140.0</v>
      </c>
      <c r="H789" s="30">
        <v>12.0</v>
      </c>
      <c r="I789" s="30">
        <v>8.4</v>
      </c>
      <c r="J789" s="31">
        <v>39.0</v>
      </c>
      <c r="K789" s="31">
        <v>0.54</v>
      </c>
      <c r="L789" s="30">
        <v>0.0</v>
      </c>
      <c r="M789" s="30">
        <v>0.06</v>
      </c>
      <c r="N789" s="23">
        <v>0.3</v>
      </c>
      <c r="O789" s="30">
        <v>0.0</v>
      </c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0" customHeight="1">
      <c r="A790" s="28"/>
      <c r="B790" s="28"/>
      <c r="C790" s="29"/>
      <c r="D790" s="30"/>
      <c r="E790" s="30"/>
      <c r="F790" s="30"/>
      <c r="G790" s="30"/>
      <c r="H790" s="30"/>
      <c r="I790" s="30"/>
      <c r="J790" s="31"/>
      <c r="K790" s="31"/>
      <c r="L790" s="30"/>
      <c r="M790" s="30"/>
      <c r="N790" s="23"/>
      <c r="O790" s="30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0" customHeight="1">
      <c r="A791" s="28"/>
      <c r="B791" s="28"/>
      <c r="C791" s="29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0" customHeight="1">
      <c r="A792" s="24"/>
      <c r="B792" s="24"/>
      <c r="C792" s="34" t="s">
        <v>41</v>
      </c>
      <c r="D792" s="33">
        <f t="shared" ref="D792:O792" si="84">SUM(D783:D790)</f>
        <v>48.08</v>
      </c>
      <c r="E792" s="33">
        <f t="shared" si="84"/>
        <v>35.92</v>
      </c>
      <c r="F792" s="33">
        <f t="shared" si="84"/>
        <v>176.8</v>
      </c>
      <c r="G792" s="33">
        <f t="shared" si="84"/>
        <v>1216</v>
      </c>
      <c r="H792" s="33">
        <f t="shared" si="84"/>
        <v>229</v>
      </c>
      <c r="I792" s="33">
        <f t="shared" si="84"/>
        <v>194.1</v>
      </c>
      <c r="J792" s="33">
        <f t="shared" si="84"/>
        <v>741.8</v>
      </c>
      <c r="K792" s="33">
        <f t="shared" si="84"/>
        <v>9.86</v>
      </c>
      <c r="L792" s="33">
        <f t="shared" si="84"/>
        <v>0</v>
      </c>
      <c r="M792" s="33">
        <f t="shared" si="84"/>
        <v>0.59</v>
      </c>
      <c r="N792" s="33">
        <f t="shared" si="84"/>
        <v>6.12</v>
      </c>
      <c r="O792" s="33">
        <f t="shared" si="84"/>
        <v>28.44</v>
      </c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0" customHeight="1">
      <c r="A793" s="35"/>
      <c r="B793" s="35"/>
      <c r="C793" s="36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0" customHeight="1">
      <c r="A794" s="3"/>
      <c r="B794" s="3"/>
      <c r="C794" s="16" t="s">
        <v>215</v>
      </c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0" customHeight="1">
      <c r="A795" s="17" t="s">
        <v>7</v>
      </c>
      <c r="B795" s="17" t="s">
        <v>8</v>
      </c>
      <c r="C795" s="17" t="s">
        <v>9</v>
      </c>
      <c r="D795" s="17" t="s">
        <v>10</v>
      </c>
      <c r="E795" s="17" t="s">
        <v>11</v>
      </c>
      <c r="F795" s="17" t="s">
        <v>12</v>
      </c>
      <c r="G795" s="18" t="s">
        <v>13</v>
      </c>
      <c r="H795" s="19" t="s">
        <v>14</v>
      </c>
      <c r="I795" s="20"/>
      <c r="J795" s="20"/>
      <c r="K795" s="21"/>
      <c r="L795" s="19" t="s">
        <v>15</v>
      </c>
      <c r="M795" s="20"/>
      <c r="N795" s="20"/>
      <c r="O795" s="21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39.0" customHeight="1">
      <c r="A796" s="22"/>
      <c r="B796" s="22"/>
      <c r="C796" s="22"/>
      <c r="D796" s="22"/>
      <c r="E796" s="22"/>
      <c r="F796" s="22"/>
      <c r="G796" s="22"/>
      <c r="H796" s="23" t="s">
        <v>16</v>
      </c>
      <c r="I796" s="23" t="s">
        <v>17</v>
      </c>
      <c r="J796" s="23" t="s">
        <v>18</v>
      </c>
      <c r="K796" s="23" t="s">
        <v>19</v>
      </c>
      <c r="L796" s="23" t="s">
        <v>20</v>
      </c>
      <c r="M796" s="23" t="s">
        <v>21</v>
      </c>
      <c r="N796" s="23" t="s">
        <v>22</v>
      </c>
      <c r="O796" s="23" t="s">
        <v>23</v>
      </c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0" customHeight="1">
      <c r="A797" s="23" t="s">
        <v>105</v>
      </c>
      <c r="B797" s="23">
        <v>75.0</v>
      </c>
      <c r="C797" s="27" t="s">
        <v>106</v>
      </c>
      <c r="D797" s="23">
        <v>4.7</v>
      </c>
      <c r="E797" s="23">
        <v>4.1</v>
      </c>
      <c r="F797" s="23">
        <v>46.2</v>
      </c>
      <c r="G797" s="26">
        <v>240.0</v>
      </c>
      <c r="H797" s="23">
        <v>14.0</v>
      </c>
      <c r="I797" s="23">
        <v>0.5</v>
      </c>
      <c r="J797" s="23">
        <v>7.0</v>
      </c>
      <c r="K797" s="23">
        <v>0.2</v>
      </c>
      <c r="L797" s="23">
        <v>0.07</v>
      </c>
      <c r="M797" s="23">
        <v>0.02</v>
      </c>
      <c r="N797" s="23">
        <v>0.2</v>
      </c>
      <c r="O797" s="23">
        <v>0.1</v>
      </c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0" customHeight="1">
      <c r="A798" s="28"/>
      <c r="B798" s="28">
        <v>200.0</v>
      </c>
      <c r="C798" s="27" t="s">
        <v>40</v>
      </c>
      <c r="D798" s="23">
        <v>0.6</v>
      </c>
      <c r="E798" s="23">
        <v>0.0</v>
      </c>
      <c r="F798" s="23">
        <v>37.3</v>
      </c>
      <c r="G798" s="26">
        <v>120.0</v>
      </c>
      <c r="H798" s="23">
        <v>3.0</v>
      </c>
      <c r="I798" s="23">
        <v>0.0</v>
      </c>
      <c r="J798" s="23">
        <v>36.0</v>
      </c>
      <c r="K798" s="23">
        <v>0.4</v>
      </c>
      <c r="L798" s="23">
        <v>0.0</v>
      </c>
      <c r="M798" s="23">
        <v>0.04</v>
      </c>
      <c r="N798" s="23">
        <v>0.0</v>
      </c>
      <c r="O798" s="23">
        <v>0.0</v>
      </c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0" customHeight="1">
      <c r="A799" s="28"/>
      <c r="B799" s="23">
        <v>250.0</v>
      </c>
      <c r="C799" s="27" t="s">
        <v>39</v>
      </c>
      <c r="D799" s="23">
        <v>2.3</v>
      </c>
      <c r="E799" s="23">
        <v>0.0</v>
      </c>
      <c r="F799" s="23">
        <v>21.0</v>
      </c>
      <c r="G799" s="26">
        <v>96.0</v>
      </c>
      <c r="H799" s="23">
        <v>85.0</v>
      </c>
      <c r="I799" s="23">
        <v>33.0</v>
      </c>
      <c r="J799" s="23">
        <v>57.5</v>
      </c>
      <c r="K799" s="23">
        <v>0.8</v>
      </c>
      <c r="L799" s="23">
        <v>0.13</v>
      </c>
      <c r="M799" s="23">
        <v>0.08</v>
      </c>
      <c r="N799" s="23">
        <v>0.5</v>
      </c>
      <c r="O799" s="23">
        <v>150.0</v>
      </c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0" customHeight="1">
      <c r="A800" s="28"/>
      <c r="B800" s="23"/>
      <c r="C800" s="27"/>
      <c r="D800" s="23"/>
      <c r="E800" s="23"/>
      <c r="F800" s="23"/>
      <c r="G800" s="26"/>
      <c r="H800" s="23"/>
      <c r="I800" s="23"/>
      <c r="J800" s="23"/>
      <c r="K800" s="23"/>
      <c r="L800" s="23"/>
      <c r="M800" s="23"/>
      <c r="N800" s="23"/>
      <c r="O800" s="23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0" customHeight="1">
      <c r="A801" s="28"/>
      <c r="B801" s="28"/>
      <c r="C801" s="34" t="s">
        <v>30</v>
      </c>
      <c r="D801" s="33">
        <f t="shared" ref="D801:O801" si="85">SUM(D797:D799)</f>
        <v>7.6</v>
      </c>
      <c r="E801" s="33">
        <f t="shared" si="85"/>
        <v>4.1</v>
      </c>
      <c r="F801" s="33">
        <f t="shared" si="85"/>
        <v>104.5</v>
      </c>
      <c r="G801" s="33">
        <f t="shared" si="85"/>
        <v>456</v>
      </c>
      <c r="H801" s="33">
        <f t="shared" si="85"/>
        <v>102</v>
      </c>
      <c r="I801" s="33">
        <f t="shared" si="85"/>
        <v>33.5</v>
      </c>
      <c r="J801" s="33">
        <f t="shared" si="85"/>
        <v>100.5</v>
      </c>
      <c r="K801" s="33">
        <f t="shared" si="85"/>
        <v>1.4</v>
      </c>
      <c r="L801" s="33">
        <f t="shared" si="85"/>
        <v>0.2</v>
      </c>
      <c r="M801" s="33">
        <f t="shared" si="85"/>
        <v>0.14</v>
      </c>
      <c r="N801" s="33">
        <f t="shared" si="85"/>
        <v>0.7</v>
      </c>
      <c r="O801" s="33">
        <f t="shared" si="85"/>
        <v>150.1</v>
      </c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0" customHeight="1">
      <c r="A802" s="35"/>
      <c r="B802" s="35"/>
      <c r="C802" s="36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0" customHeight="1">
      <c r="A803" s="6"/>
      <c r="B803" s="6"/>
      <c r="C803" s="6" t="s">
        <v>223</v>
      </c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0" customHeight="1">
      <c r="A804" s="17" t="s">
        <v>7</v>
      </c>
      <c r="B804" s="17" t="s">
        <v>8</v>
      </c>
      <c r="C804" s="17" t="s">
        <v>9</v>
      </c>
      <c r="D804" s="17" t="s">
        <v>10</v>
      </c>
      <c r="E804" s="17" t="s">
        <v>11</v>
      </c>
      <c r="F804" s="17" t="s">
        <v>12</v>
      </c>
      <c r="G804" s="18" t="s">
        <v>13</v>
      </c>
      <c r="H804" s="19" t="s">
        <v>14</v>
      </c>
      <c r="I804" s="20"/>
      <c r="J804" s="20"/>
      <c r="K804" s="21"/>
      <c r="L804" s="19" t="s">
        <v>15</v>
      </c>
      <c r="M804" s="20"/>
      <c r="N804" s="20"/>
      <c r="O804" s="21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36.75" customHeight="1">
      <c r="A805" s="22"/>
      <c r="B805" s="22"/>
      <c r="C805" s="22"/>
      <c r="D805" s="22"/>
      <c r="E805" s="22"/>
      <c r="F805" s="22"/>
      <c r="G805" s="22"/>
      <c r="H805" s="23" t="s">
        <v>16</v>
      </c>
      <c r="I805" s="23" t="s">
        <v>17</v>
      </c>
      <c r="J805" s="23" t="s">
        <v>18</v>
      </c>
      <c r="K805" s="23" t="s">
        <v>19</v>
      </c>
      <c r="L805" s="23" t="s">
        <v>20</v>
      </c>
      <c r="M805" s="23" t="s">
        <v>21</v>
      </c>
      <c r="N805" s="23" t="s">
        <v>22</v>
      </c>
      <c r="O805" s="23" t="s">
        <v>23</v>
      </c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27.75" customHeight="1">
      <c r="A806" s="23">
        <v>40.0</v>
      </c>
      <c r="B806" s="23">
        <v>100.0</v>
      </c>
      <c r="C806" s="27" t="s">
        <v>156</v>
      </c>
      <c r="D806" s="23">
        <v>1.7</v>
      </c>
      <c r="E806" s="23">
        <v>3.2</v>
      </c>
      <c r="F806" s="23">
        <v>8.7</v>
      </c>
      <c r="G806" s="26">
        <v>90.0</v>
      </c>
      <c r="H806" s="23">
        <v>48.0</v>
      </c>
      <c r="I806" s="23">
        <v>19.0</v>
      </c>
      <c r="J806" s="23">
        <v>46.0</v>
      </c>
      <c r="K806" s="23">
        <v>0.7</v>
      </c>
      <c r="L806" s="23">
        <v>0.02</v>
      </c>
      <c r="M806" s="23">
        <v>0.06</v>
      </c>
      <c r="N806" s="23">
        <v>0.7</v>
      </c>
      <c r="O806" s="23">
        <v>11.2</v>
      </c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0" customHeight="1">
      <c r="A807" s="23">
        <v>460.0</v>
      </c>
      <c r="B807" s="23">
        <v>120.0</v>
      </c>
      <c r="C807" s="27" t="s">
        <v>64</v>
      </c>
      <c r="D807" s="23">
        <v>18.0</v>
      </c>
      <c r="E807" s="23">
        <v>17.0</v>
      </c>
      <c r="F807" s="23">
        <v>15.0</v>
      </c>
      <c r="G807" s="26">
        <v>276.0</v>
      </c>
      <c r="H807" s="23">
        <v>50.0</v>
      </c>
      <c r="I807" s="23">
        <v>28.5</v>
      </c>
      <c r="J807" s="23">
        <v>108.0</v>
      </c>
      <c r="K807" s="23">
        <v>11.0</v>
      </c>
      <c r="L807" s="23">
        <v>0.03</v>
      </c>
      <c r="M807" s="23">
        <v>0.09</v>
      </c>
      <c r="N807" s="23">
        <v>3.8</v>
      </c>
      <c r="O807" s="23">
        <v>0.23</v>
      </c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0" customHeight="1">
      <c r="A808" s="23">
        <v>273.0</v>
      </c>
      <c r="B808" s="23">
        <v>200.0</v>
      </c>
      <c r="C808" s="27" t="s">
        <v>85</v>
      </c>
      <c r="D808" s="23">
        <v>5.9</v>
      </c>
      <c r="E808" s="23">
        <v>5.33</v>
      </c>
      <c r="F808" s="23">
        <v>34.4</v>
      </c>
      <c r="G808" s="26">
        <v>213.0</v>
      </c>
      <c r="H808" s="23">
        <v>0.6</v>
      </c>
      <c r="I808" s="23">
        <v>10.0</v>
      </c>
      <c r="J808" s="23">
        <v>40.0</v>
      </c>
      <c r="K808" s="23">
        <v>1.0</v>
      </c>
      <c r="L808" s="23">
        <v>0.0</v>
      </c>
      <c r="M808" s="23">
        <v>0.07</v>
      </c>
      <c r="N808" s="23">
        <v>0.6</v>
      </c>
      <c r="O808" s="23">
        <v>0.6</v>
      </c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0" customHeight="1">
      <c r="A809" s="28">
        <v>627.0</v>
      </c>
      <c r="B809" s="28">
        <v>200.0</v>
      </c>
      <c r="C809" s="29" t="s">
        <v>74</v>
      </c>
      <c r="D809" s="30">
        <v>0.3</v>
      </c>
      <c r="E809" s="30">
        <v>0.1</v>
      </c>
      <c r="F809" s="30">
        <v>15.2</v>
      </c>
      <c r="G809" s="30">
        <v>61.0</v>
      </c>
      <c r="H809" s="30">
        <v>17.0</v>
      </c>
      <c r="I809" s="30">
        <v>7.0</v>
      </c>
      <c r="J809" s="30">
        <v>32.0</v>
      </c>
      <c r="K809" s="30">
        <v>0.9</v>
      </c>
      <c r="L809" s="30">
        <v>0.0</v>
      </c>
      <c r="M809" s="30">
        <v>0.06</v>
      </c>
      <c r="N809" s="23">
        <v>0.48</v>
      </c>
      <c r="O809" s="30">
        <v>0.0</v>
      </c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0" customHeight="1">
      <c r="A810" s="23"/>
      <c r="B810" s="23">
        <v>60.0</v>
      </c>
      <c r="C810" s="27" t="s">
        <v>28</v>
      </c>
      <c r="D810" s="23">
        <v>4.1</v>
      </c>
      <c r="E810" s="23">
        <v>0.72</v>
      </c>
      <c r="F810" s="23">
        <v>27.8</v>
      </c>
      <c r="G810" s="26">
        <v>129.0</v>
      </c>
      <c r="H810" s="23">
        <v>18.0</v>
      </c>
      <c r="I810" s="23">
        <v>28.0</v>
      </c>
      <c r="J810" s="23">
        <v>74.0</v>
      </c>
      <c r="K810" s="23">
        <v>1.4</v>
      </c>
      <c r="L810" s="23">
        <v>0.0</v>
      </c>
      <c r="M810" s="23">
        <v>0.09</v>
      </c>
      <c r="N810" s="23">
        <v>0.72</v>
      </c>
      <c r="O810" s="23">
        <v>0.0</v>
      </c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0" customHeight="1">
      <c r="A811" s="28"/>
      <c r="B811" s="28">
        <v>50.0</v>
      </c>
      <c r="C811" s="29" t="s">
        <v>29</v>
      </c>
      <c r="D811" s="30">
        <v>3.8</v>
      </c>
      <c r="E811" s="30">
        <v>0.3</v>
      </c>
      <c r="F811" s="30">
        <v>25.5</v>
      </c>
      <c r="G811" s="30">
        <v>117.0</v>
      </c>
      <c r="H811" s="30">
        <v>10.0</v>
      </c>
      <c r="I811" s="30">
        <v>7.0</v>
      </c>
      <c r="J811" s="30">
        <v>32.5</v>
      </c>
      <c r="K811" s="30">
        <v>0.5</v>
      </c>
      <c r="L811" s="30">
        <v>0.0</v>
      </c>
      <c r="M811" s="30">
        <v>0.05</v>
      </c>
      <c r="N811" s="30">
        <v>0.47</v>
      </c>
      <c r="O811" s="30">
        <v>0.0</v>
      </c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0" customHeight="1">
      <c r="A812" s="28"/>
      <c r="B812" s="28"/>
      <c r="C812" s="29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0" customHeight="1">
      <c r="A813" s="28"/>
      <c r="B813" s="28"/>
      <c r="C813" s="29"/>
      <c r="D813" s="30"/>
      <c r="E813" s="30"/>
      <c r="F813" s="30"/>
      <c r="G813" s="30"/>
      <c r="H813" s="30"/>
      <c r="I813" s="30"/>
      <c r="J813" s="31"/>
      <c r="K813" s="31"/>
      <c r="L813" s="30"/>
      <c r="M813" s="30"/>
      <c r="N813" s="30"/>
      <c r="O813" s="30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0" customHeight="1">
      <c r="A814" s="24"/>
      <c r="B814" s="24"/>
      <c r="C814" s="34" t="s">
        <v>41</v>
      </c>
      <c r="D814" s="33">
        <f t="shared" ref="D814:O814" si="86">SUM(D806:D813)</f>
        <v>33.8</v>
      </c>
      <c r="E814" s="33">
        <f t="shared" si="86"/>
        <v>26.65</v>
      </c>
      <c r="F814" s="33">
        <f t="shared" si="86"/>
        <v>126.6</v>
      </c>
      <c r="G814" s="33">
        <f t="shared" si="86"/>
        <v>886</v>
      </c>
      <c r="H814" s="33">
        <f t="shared" si="86"/>
        <v>143.6</v>
      </c>
      <c r="I814" s="33">
        <f t="shared" si="86"/>
        <v>99.5</v>
      </c>
      <c r="J814" s="33">
        <f t="shared" si="86"/>
        <v>332.5</v>
      </c>
      <c r="K814" s="33">
        <f t="shared" si="86"/>
        <v>15.5</v>
      </c>
      <c r="L814" s="33">
        <f t="shared" si="86"/>
        <v>0.05</v>
      </c>
      <c r="M814" s="33">
        <f t="shared" si="86"/>
        <v>0.42</v>
      </c>
      <c r="N814" s="33">
        <f t="shared" si="86"/>
        <v>6.77</v>
      </c>
      <c r="O814" s="33">
        <f t="shared" si="86"/>
        <v>12.03</v>
      </c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0" customHeight="1">
      <c r="A815" s="35"/>
      <c r="B815" s="35"/>
      <c r="C815" s="36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0" customHeight="1">
      <c r="A816" s="35"/>
      <c r="B816" s="35"/>
      <c r="C816" s="36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0" customHeight="1">
      <c r="A817" s="38"/>
      <c r="B817" s="38"/>
      <c r="C817" s="39" t="s">
        <v>224</v>
      </c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0" customHeight="1">
      <c r="A818" s="17" t="s">
        <v>7</v>
      </c>
      <c r="B818" s="17" t="s">
        <v>8</v>
      </c>
      <c r="C818" s="17" t="s">
        <v>9</v>
      </c>
      <c r="D818" s="17" t="s">
        <v>10</v>
      </c>
      <c r="E818" s="17" t="s">
        <v>11</v>
      </c>
      <c r="F818" s="17" t="s">
        <v>12</v>
      </c>
      <c r="G818" s="18" t="s">
        <v>13</v>
      </c>
      <c r="H818" s="19" t="s">
        <v>14</v>
      </c>
      <c r="I818" s="20"/>
      <c r="J818" s="20"/>
      <c r="K818" s="21"/>
      <c r="L818" s="19" t="s">
        <v>15</v>
      </c>
      <c r="M818" s="20"/>
      <c r="N818" s="20"/>
      <c r="O818" s="21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37.5" customHeight="1">
      <c r="A819" s="22"/>
      <c r="B819" s="22"/>
      <c r="C819" s="22"/>
      <c r="D819" s="22"/>
      <c r="E819" s="22"/>
      <c r="F819" s="22"/>
      <c r="G819" s="22"/>
      <c r="H819" s="23" t="s">
        <v>16</v>
      </c>
      <c r="I819" s="23" t="s">
        <v>17</v>
      </c>
      <c r="J819" s="23" t="s">
        <v>18</v>
      </c>
      <c r="K819" s="23" t="s">
        <v>19</v>
      </c>
      <c r="L819" s="23" t="s">
        <v>20</v>
      </c>
      <c r="M819" s="23" t="s">
        <v>21</v>
      </c>
      <c r="N819" s="23" t="s">
        <v>22</v>
      </c>
      <c r="O819" s="23" t="s">
        <v>23</v>
      </c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0" customHeight="1">
      <c r="A820" s="23"/>
      <c r="B820" s="28">
        <v>200.0</v>
      </c>
      <c r="C820" s="27" t="s">
        <v>50</v>
      </c>
      <c r="D820" s="30">
        <v>6.0</v>
      </c>
      <c r="E820" s="30">
        <v>12.0</v>
      </c>
      <c r="F820" s="30">
        <v>8.3</v>
      </c>
      <c r="G820" s="30">
        <v>171.0</v>
      </c>
      <c r="H820" s="30">
        <v>248.0</v>
      </c>
      <c r="I820" s="30">
        <v>28.0</v>
      </c>
      <c r="J820" s="30">
        <v>184.0</v>
      </c>
      <c r="K820" s="30">
        <v>0.2</v>
      </c>
      <c r="L820" s="30">
        <v>0.03</v>
      </c>
      <c r="M820" s="30">
        <v>0.04</v>
      </c>
      <c r="N820" s="30">
        <v>0.3</v>
      </c>
      <c r="O820" s="30">
        <v>0.7</v>
      </c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0" customHeight="1">
      <c r="A821" s="28"/>
      <c r="B821" s="32">
        <v>30.0</v>
      </c>
      <c r="C821" s="29" t="s">
        <v>29</v>
      </c>
      <c r="D821" s="30">
        <v>2.28</v>
      </c>
      <c r="E821" s="30">
        <v>0.18</v>
      </c>
      <c r="F821" s="30">
        <v>15.3</v>
      </c>
      <c r="G821" s="30">
        <v>70.0</v>
      </c>
      <c r="H821" s="30">
        <v>6.0</v>
      </c>
      <c r="I821" s="30">
        <v>4.2</v>
      </c>
      <c r="J821" s="31">
        <v>19.5</v>
      </c>
      <c r="K821" s="31">
        <v>0.3</v>
      </c>
      <c r="L821" s="30">
        <v>0.0</v>
      </c>
      <c r="M821" s="30">
        <v>0.03</v>
      </c>
      <c r="N821" s="30">
        <v>0.28</v>
      </c>
      <c r="O821" s="30">
        <v>0.0</v>
      </c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0" customHeight="1">
      <c r="A822" s="28"/>
      <c r="B822" s="28"/>
      <c r="C822" s="29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0" customHeight="1">
      <c r="A823" s="24"/>
      <c r="B823" s="40"/>
      <c r="C823" s="34" t="s">
        <v>41</v>
      </c>
      <c r="D823" s="33">
        <f t="shared" ref="D823:H823" si="87">SUM(D820:D821)</f>
        <v>8.28</v>
      </c>
      <c r="E823" s="33">
        <f t="shared" si="87"/>
        <v>12.18</v>
      </c>
      <c r="F823" s="33">
        <f t="shared" si="87"/>
        <v>23.6</v>
      </c>
      <c r="G823" s="33">
        <f t="shared" si="87"/>
        <v>241</v>
      </c>
      <c r="H823" s="33">
        <f t="shared" si="87"/>
        <v>254</v>
      </c>
      <c r="I823" s="33">
        <f t="shared" ref="I823:O823" si="88">SUM(I819:I821)</f>
        <v>32.2</v>
      </c>
      <c r="J823" s="33">
        <f t="shared" si="88"/>
        <v>203.5</v>
      </c>
      <c r="K823" s="33">
        <f t="shared" si="88"/>
        <v>0.5</v>
      </c>
      <c r="L823" s="33">
        <f t="shared" si="88"/>
        <v>0.03</v>
      </c>
      <c r="M823" s="33">
        <f t="shared" si="88"/>
        <v>0.07</v>
      </c>
      <c r="N823" s="33">
        <f t="shared" si="88"/>
        <v>0.58</v>
      </c>
      <c r="O823" s="33">
        <f t="shared" si="88"/>
        <v>0.7</v>
      </c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0" customHeight="1">
      <c r="A824" s="28"/>
      <c r="B824" s="28"/>
      <c r="C824" s="29" t="s">
        <v>225</v>
      </c>
      <c r="D824" s="33">
        <v>115.9</v>
      </c>
      <c r="E824" s="33">
        <v>100.1</v>
      </c>
      <c r="F824" s="33">
        <v>518.0</v>
      </c>
      <c r="G824" s="33">
        <v>3334.0</v>
      </c>
      <c r="H824" s="33">
        <v>1168.0</v>
      </c>
      <c r="I824" s="33">
        <v>410.8</v>
      </c>
      <c r="J824" s="33">
        <v>2002.2</v>
      </c>
      <c r="K824" s="33">
        <v>44.02</v>
      </c>
      <c r="L824" s="33">
        <v>60.71</v>
      </c>
      <c r="M824" s="33">
        <v>1.24</v>
      </c>
      <c r="N824" s="33">
        <v>18.2</v>
      </c>
      <c r="O824" s="33">
        <v>202.0</v>
      </c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0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8" t="s">
        <v>226</v>
      </c>
      <c r="B826" s="9"/>
      <c r="C826" s="9"/>
      <c r="D826" s="9"/>
      <c r="E826" s="9"/>
      <c r="F826" s="9"/>
      <c r="G826" s="9"/>
      <c r="H826" s="9"/>
      <c r="I826" s="9"/>
      <c r="J826" s="43"/>
      <c r="K826" s="43"/>
      <c r="L826" s="43"/>
      <c r="M826" s="43"/>
      <c r="N826" s="43"/>
      <c r="O826" s="43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ht="15.75" customHeight="1">
      <c r="A827" s="8" t="s">
        <v>162</v>
      </c>
      <c r="B827" s="9"/>
      <c r="C827" s="9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ht="12.0" customHeight="1">
      <c r="A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0" customHeight="1">
      <c r="A829" s="4"/>
      <c r="B829" s="4"/>
      <c r="C829" s="4" t="s">
        <v>227</v>
      </c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0" customHeight="1">
      <c r="A830" s="17" t="s">
        <v>7</v>
      </c>
      <c r="B830" s="17" t="s">
        <v>8</v>
      </c>
      <c r="C830" s="17" t="s">
        <v>9</v>
      </c>
      <c r="D830" s="17" t="s">
        <v>10</v>
      </c>
      <c r="E830" s="17" t="s">
        <v>11</v>
      </c>
      <c r="F830" s="17" t="s">
        <v>12</v>
      </c>
      <c r="G830" s="18" t="s">
        <v>13</v>
      </c>
      <c r="H830" s="19" t="s">
        <v>14</v>
      </c>
      <c r="I830" s="20"/>
      <c r="J830" s="20"/>
      <c r="K830" s="21"/>
      <c r="L830" s="19" t="s">
        <v>15</v>
      </c>
      <c r="M830" s="20"/>
      <c r="N830" s="20"/>
      <c r="O830" s="21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0" customHeight="1">
      <c r="A831" s="22"/>
      <c r="B831" s="22"/>
      <c r="C831" s="22"/>
      <c r="D831" s="22"/>
      <c r="E831" s="22"/>
      <c r="F831" s="22"/>
      <c r="G831" s="22"/>
      <c r="H831" s="23" t="s">
        <v>16</v>
      </c>
      <c r="I831" s="23" t="s">
        <v>17</v>
      </c>
      <c r="J831" s="23" t="s">
        <v>18</v>
      </c>
      <c r="K831" s="23" t="s">
        <v>19</v>
      </c>
      <c r="L831" s="23" t="s">
        <v>20</v>
      </c>
      <c r="M831" s="23" t="s">
        <v>21</v>
      </c>
      <c r="N831" s="23" t="s">
        <v>22</v>
      </c>
      <c r="O831" s="23" t="s">
        <v>23</v>
      </c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0" customHeight="1">
      <c r="A832" s="23">
        <v>294.0</v>
      </c>
      <c r="B832" s="23" t="s">
        <v>25</v>
      </c>
      <c r="C832" s="27" t="s">
        <v>98</v>
      </c>
      <c r="D832" s="23">
        <v>32.0</v>
      </c>
      <c r="E832" s="23">
        <v>47.0</v>
      </c>
      <c r="F832" s="23">
        <v>32.0</v>
      </c>
      <c r="G832" s="26">
        <v>672.0</v>
      </c>
      <c r="H832" s="23">
        <v>344.0</v>
      </c>
      <c r="I832" s="23">
        <v>55.0</v>
      </c>
      <c r="J832" s="23">
        <v>484.0</v>
      </c>
      <c r="K832" s="23"/>
      <c r="L832" s="23">
        <v>0.27</v>
      </c>
      <c r="M832" s="23">
        <v>0.16</v>
      </c>
      <c r="N832" s="23">
        <v>1.1</v>
      </c>
      <c r="O832" s="23">
        <v>1.32</v>
      </c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0" customHeight="1">
      <c r="A833" s="23">
        <v>185.0</v>
      </c>
      <c r="B833" s="23">
        <v>200.0</v>
      </c>
      <c r="C833" s="27" t="s">
        <v>135</v>
      </c>
      <c r="D833" s="23">
        <v>8.0</v>
      </c>
      <c r="E833" s="23">
        <v>6.4</v>
      </c>
      <c r="F833" s="23">
        <v>30.8</v>
      </c>
      <c r="G833" s="26">
        <v>206.0</v>
      </c>
      <c r="H833" s="23">
        <v>188.0</v>
      </c>
      <c r="I833" s="23">
        <v>63.6</v>
      </c>
      <c r="J833" s="23">
        <v>239.0</v>
      </c>
      <c r="K833" s="23">
        <v>2.58</v>
      </c>
      <c r="L833" s="23">
        <v>0.04</v>
      </c>
      <c r="M833" s="23">
        <v>0.18</v>
      </c>
      <c r="N833" s="23">
        <v>0.46</v>
      </c>
      <c r="O833" s="23">
        <v>0.14</v>
      </c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0" customHeight="1">
      <c r="A834" s="28">
        <v>15.0</v>
      </c>
      <c r="B834" s="23">
        <v>20.0</v>
      </c>
      <c r="C834" s="27" t="s">
        <v>57</v>
      </c>
      <c r="D834" s="23">
        <v>4.6</v>
      </c>
      <c r="E834" s="23">
        <v>6.0</v>
      </c>
      <c r="F834" s="23">
        <v>0.0</v>
      </c>
      <c r="G834" s="26">
        <v>74.0</v>
      </c>
      <c r="H834" s="23">
        <v>200.0</v>
      </c>
      <c r="I834" s="23">
        <v>9.4</v>
      </c>
      <c r="J834" s="23">
        <v>109.0</v>
      </c>
      <c r="K834" s="23">
        <v>0.12</v>
      </c>
      <c r="L834" s="23">
        <v>0.08</v>
      </c>
      <c r="M834" s="23">
        <v>0.0</v>
      </c>
      <c r="N834" s="23">
        <v>0.02</v>
      </c>
      <c r="O834" s="23">
        <v>0.32</v>
      </c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0" customHeight="1">
      <c r="A835" s="28">
        <v>1024.0</v>
      </c>
      <c r="B835" s="23">
        <v>200.0</v>
      </c>
      <c r="C835" s="27" t="s">
        <v>58</v>
      </c>
      <c r="D835" s="23">
        <v>1.6</v>
      </c>
      <c r="E835" s="23">
        <v>2.1</v>
      </c>
      <c r="F835" s="23">
        <v>22.6</v>
      </c>
      <c r="G835" s="26">
        <v>112.0</v>
      </c>
      <c r="H835" s="23">
        <v>34.0</v>
      </c>
      <c r="I835" s="23">
        <v>0.0</v>
      </c>
      <c r="J835" s="23">
        <v>50.0</v>
      </c>
      <c r="K835" s="23">
        <v>0.0</v>
      </c>
      <c r="L835" s="23">
        <v>0.0</v>
      </c>
      <c r="M835" s="23">
        <v>0.02</v>
      </c>
      <c r="N835" s="23">
        <v>0.9</v>
      </c>
      <c r="O835" s="23">
        <v>0.4</v>
      </c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0" customHeight="1">
      <c r="A836" s="28"/>
      <c r="B836" s="28">
        <v>60.0</v>
      </c>
      <c r="C836" s="29" t="s">
        <v>29</v>
      </c>
      <c r="D836" s="30">
        <v>4.6</v>
      </c>
      <c r="E836" s="30">
        <v>0.4</v>
      </c>
      <c r="F836" s="30">
        <v>30.6</v>
      </c>
      <c r="G836" s="30">
        <v>140.0</v>
      </c>
      <c r="H836" s="30">
        <v>12.0</v>
      </c>
      <c r="I836" s="30">
        <v>8.4</v>
      </c>
      <c r="J836" s="30">
        <v>39.0</v>
      </c>
      <c r="K836" s="30">
        <v>0.54</v>
      </c>
      <c r="L836" s="30">
        <v>0.0</v>
      </c>
      <c r="M836" s="30">
        <v>0.06</v>
      </c>
      <c r="N836" s="30">
        <v>0.56</v>
      </c>
      <c r="O836" s="30">
        <v>0.0</v>
      </c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0" customHeight="1">
      <c r="A837" s="28"/>
      <c r="B837" s="28"/>
      <c r="C837" s="29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23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0" customHeight="1">
      <c r="A838" s="28"/>
      <c r="B838" s="28"/>
      <c r="C838" s="29"/>
      <c r="D838" s="30"/>
      <c r="E838" s="30"/>
      <c r="F838" s="30"/>
      <c r="G838" s="30"/>
      <c r="H838" s="30"/>
      <c r="I838" s="30"/>
      <c r="J838" s="31"/>
      <c r="K838" s="31"/>
      <c r="L838" s="30"/>
      <c r="M838" s="30"/>
      <c r="N838" s="30"/>
      <c r="O838" s="30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0" customHeight="1">
      <c r="A839" s="28"/>
      <c r="B839" s="28"/>
      <c r="C839" s="29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0" customHeight="1">
      <c r="A840" s="24"/>
      <c r="B840" s="24"/>
      <c r="C840" s="34" t="s">
        <v>41</v>
      </c>
      <c r="D840" s="33">
        <f t="shared" ref="D840:O840" si="89">SUM(D832:D838)</f>
        <v>50.8</v>
      </c>
      <c r="E840" s="33">
        <f t="shared" si="89"/>
        <v>61.9</v>
      </c>
      <c r="F840" s="33">
        <f t="shared" si="89"/>
        <v>116</v>
      </c>
      <c r="G840" s="33">
        <f t="shared" si="89"/>
        <v>1204</v>
      </c>
      <c r="H840" s="33">
        <f t="shared" si="89"/>
        <v>778</v>
      </c>
      <c r="I840" s="33">
        <f t="shared" si="89"/>
        <v>136.4</v>
      </c>
      <c r="J840" s="33">
        <f t="shared" si="89"/>
        <v>921</v>
      </c>
      <c r="K840" s="33">
        <f t="shared" si="89"/>
        <v>3.24</v>
      </c>
      <c r="L840" s="33">
        <f t="shared" si="89"/>
        <v>0.39</v>
      </c>
      <c r="M840" s="33">
        <f t="shared" si="89"/>
        <v>0.42</v>
      </c>
      <c r="N840" s="33">
        <f t="shared" si="89"/>
        <v>3.04</v>
      </c>
      <c r="O840" s="33">
        <f t="shared" si="89"/>
        <v>2.18</v>
      </c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0" customHeight="1">
      <c r="A841" s="35"/>
      <c r="B841" s="35"/>
      <c r="C841" s="36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0" customHeight="1">
      <c r="A842" s="35"/>
      <c r="B842" s="35"/>
      <c r="C842" s="36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0" customHeight="1">
      <c r="A843" s="35"/>
      <c r="B843" s="35"/>
      <c r="C843" s="36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0" customHeight="1">
      <c r="A844" s="35"/>
      <c r="B844" s="35"/>
      <c r="C844" s="36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0" customHeight="1">
      <c r="A845" s="6"/>
      <c r="B845" s="6"/>
      <c r="C845" s="6" t="s">
        <v>228</v>
      </c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0" customHeight="1">
      <c r="A846" s="17" t="s">
        <v>7</v>
      </c>
      <c r="B846" s="17" t="s">
        <v>8</v>
      </c>
      <c r="C846" s="17" t="s">
        <v>9</v>
      </c>
      <c r="D846" s="17" t="s">
        <v>10</v>
      </c>
      <c r="E846" s="17" t="s">
        <v>11</v>
      </c>
      <c r="F846" s="17" t="s">
        <v>12</v>
      </c>
      <c r="G846" s="18" t="s">
        <v>13</v>
      </c>
      <c r="H846" s="19" t="s">
        <v>14</v>
      </c>
      <c r="I846" s="20"/>
      <c r="J846" s="20"/>
      <c r="K846" s="21"/>
      <c r="L846" s="19" t="s">
        <v>15</v>
      </c>
      <c r="M846" s="20"/>
      <c r="N846" s="20"/>
      <c r="O846" s="21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39.75" customHeight="1">
      <c r="A847" s="22"/>
      <c r="B847" s="22"/>
      <c r="C847" s="22"/>
      <c r="D847" s="22"/>
      <c r="E847" s="22"/>
      <c r="F847" s="22"/>
      <c r="G847" s="22"/>
      <c r="H847" s="23" t="s">
        <v>16</v>
      </c>
      <c r="I847" s="23" t="s">
        <v>17</v>
      </c>
      <c r="J847" s="23" t="s">
        <v>18</v>
      </c>
      <c r="K847" s="23" t="s">
        <v>19</v>
      </c>
      <c r="L847" s="23" t="s">
        <v>20</v>
      </c>
      <c r="M847" s="23" t="s">
        <v>21</v>
      </c>
      <c r="N847" s="23" t="s">
        <v>22</v>
      </c>
      <c r="O847" s="23" t="s">
        <v>23</v>
      </c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0" customHeight="1">
      <c r="A848" s="23"/>
      <c r="B848" s="23">
        <v>100.0</v>
      </c>
      <c r="C848" s="27" t="s">
        <v>61</v>
      </c>
      <c r="D848" s="23">
        <v>3.2</v>
      </c>
      <c r="E848" s="23">
        <v>8.8</v>
      </c>
      <c r="F848" s="23">
        <v>16.7</v>
      </c>
      <c r="G848" s="26">
        <v>158.0</v>
      </c>
      <c r="H848" s="23">
        <v>38.3</v>
      </c>
      <c r="I848" s="23">
        <v>18.3</v>
      </c>
      <c r="J848" s="23">
        <v>58.3</v>
      </c>
      <c r="K848" s="23">
        <v>6.2</v>
      </c>
      <c r="L848" s="23">
        <v>0.0</v>
      </c>
      <c r="M848" s="23">
        <v>0.02</v>
      </c>
      <c r="N848" s="23">
        <v>0.17</v>
      </c>
      <c r="O848" s="23">
        <v>6.4</v>
      </c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0" customHeight="1">
      <c r="A849" s="23">
        <v>86.0</v>
      </c>
      <c r="B849" s="23">
        <v>300.0</v>
      </c>
      <c r="C849" s="27" t="s">
        <v>33</v>
      </c>
      <c r="D849" s="23">
        <v>4.8</v>
      </c>
      <c r="E849" s="23">
        <v>3.8</v>
      </c>
      <c r="F849" s="23">
        <v>19.2</v>
      </c>
      <c r="G849" s="26">
        <v>132.0</v>
      </c>
      <c r="H849" s="23">
        <v>29.2</v>
      </c>
      <c r="I849" s="23">
        <v>30.0</v>
      </c>
      <c r="J849" s="23">
        <v>312.0</v>
      </c>
      <c r="K849" s="23">
        <v>0.58</v>
      </c>
      <c r="L849" s="23">
        <v>1.1</v>
      </c>
      <c r="M849" s="23">
        <v>0.06</v>
      </c>
      <c r="N849" s="23">
        <v>1.32</v>
      </c>
      <c r="O849" s="23">
        <v>1.2</v>
      </c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0" customHeight="1">
      <c r="A850" s="28">
        <v>294.0</v>
      </c>
      <c r="B850" s="28">
        <v>100.0</v>
      </c>
      <c r="C850" s="29" t="s">
        <v>153</v>
      </c>
      <c r="D850" s="30">
        <v>17.7</v>
      </c>
      <c r="E850" s="30">
        <v>16.2</v>
      </c>
      <c r="F850" s="30">
        <v>10.3</v>
      </c>
      <c r="G850" s="30">
        <v>242.0</v>
      </c>
      <c r="H850" s="30">
        <v>31.2</v>
      </c>
      <c r="I850" s="30">
        <v>1.8</v>
      </c>
      <c r="J850" s="31">
        <v>147.0</v>
      </c>
      <c r="K850" s="31">
        <v>1.6</v>
      </c>
      <c r="L850" s="30">
        <v>0.34</v>
      </c>
      <c r="M850" s="30">
        <v>0.03</v>
      </c>
      <c r="N850" s="23">
        <v>4.0</v>
      </c>
      <c r="O850" s="30">
        <v>1.33</v>
      </c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0" customHeight="1">
      <c r="A851" s="23">
        <v>127.0</v>
      </c>
      <c r="B851" s="23">
        <v>200.0</v>
      </c>
      <c r="C851" s="27" t="s">
        <v>190</v>
      </c>
      <c r="D851" s="23">
        <v>5.04</v>
      </c>
      <c r="E851" s="23">
        <v>11.3</v>
      </c>
      <c r="F851" s="23">
        <v>58.3</v>
      </c>
      <c r="G851" s="26">
        <v>221.0</v>
      </c>
      <c r="H851" s="23">
        <v>84.8</v>
      </c>
      <c r="I851" s="23">
        <v>5.33</v>
      </c>
      <c r="J851" s="23">
        <v>150.4</v>
      </c>
      <c r="K851" s="23">
        <v>0.0</v>
      </c>
      <c r="L851" s="23">
        <v>0.0</v>
      </c>
      <c r="M851" s="23">
        <v>0.25</v>
      </c>
      <c r="N851" s="23">
        <v>2.66</v>
      </c>
      <c r="O851" s="23">
        <v>4.17</v>
      </c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0" customHeight="1">
      <c r="A852" s="28">
        <v>382.0</v>
      </c>
      <c r="B852" s="28">
        <v>200.0</v>
      </c>
      <c r="C852" s="29" t="s">
        <v>66</v>
      </c>
      <c r="D852" s="30">
        <v>0.2</v>
      </c>
      <c r="E852" s="30">
        <v>0.0</v>
      </c>
      <c r="F852" s="30">
        <v>35.6</v>
      </c>
      <c r="G852" s="30">
        <v>140.0</v>
      </c>
      <c r="H852" s="30">
        <v>11.8</v>
      </c>
      <c r="I852" s="30">
        <v>3.6</v>
      </c>
      <c r="J852" s="30">
        <v>13.7</v>
      </c>
      <c r="K852" s="30">
        <v>0.47</v>
      </c>
      <c r="L852" s="30">
        <v>0.0</v>
      </c>
      <c r="M852" s="30">
        <v>0.0</v>
      </c>
      <c r="N852" s="30">
        <v>0.0</v>
      </c>
      <c r="O852" s="30">
        <v>4.9</v>
      </c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0" customHeight="1">
      <c r="A853" s="23"/>
      <c r="B853" s="28">
        <v>80.0</v>
      </c>
      <c r="C853" s="29" t="s">
        <v>28</v>
      </c>
      <c r="D853" s="30">
        <v>5.5</v>
      </c>
      <c r="E853" s="30">
        <v>0.96</v>
      </c>
      <c r="F853" s="30">
        <v>37.1</v>
      </c>
      <c r="G853" s="30">
        <v>172.0</v>
      </c>
      <c r="H853" s="30">
        <v>24.0</v>
      </c>
      <c r="I853" s="30">
        <v>37.3</v>
      </c>
      <c r="J853" s="31">
        <v>98.7</v>
      </c>
      <c r="K853" s="31">
        <v>1.9</v>
      </c>
      <c r="L853" s="30">
        <v>0.0</v>
      </c>
      <c r="M853" s="30">
        <v>0.12</v>
      </c>
      <c r="N853" s="30">
        <v>0.96</v>
      </c>
      <c r="O853" s="30">
        <v>0.0</v>
      </c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0" customHeight="1">
      <c r="A854" s="28"/>
      <c r="B854" s="28">
        <v>60.0</v>
      </c>
      <c r="C854" s="29" t="s">
        <v>29</v>
      </c>
      <c r="D854" s="30">
        <v>4.6</v>
      </c>
      <c r="E854" s="30">
        <v>0.4</v>
      </c>
      <c r="F854" s="30">
        <v>30.6</v>
      </c>
      <c r="G854" s="30">
        <v>140.0</v>
      </c>
      <c r="H854" s="30">
        <v>12.0</v>
      </c>
      <c r="I854" s="30">
        <v>8.4</v>
      </c>
      <c r="J854" s="31">
        <v>39.0</v>
      </c>
      <c r="K854" s="31">
        <v>0.54</v>
      </c>
      <c r="L854" s="30">
        <v>0.0</v>
      </c>
      <c r="M854" s="30">
        <v>0.06</v>
      </c>
      <c r="N854" s="23">
        <v>0.3</v>
      </c>
      <c r="O854" s="30">
        <v>0.0</v>
      </c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0" customHeight="1">
      <c r="A855" s="28"/>
      <c r="B855" s="28"/>
      <c r="C855" s="29"/>
      <c r="D855" s="30"/>
      <c r="E855" s="30"/>
      <c r="F855" s="30"/>
      <c r="G855" s="30"/>
      <c r="H855" s="30"/>
      <c r="I855" s="30"/>
      <c r="J855" s="31"/>
      <c r="K855" s="31"/>
      <c r="L855" s="30"/>
      <c r="M855" s="30"/>
      <c r="N855" s="23"/>
      <c r="O855" s="30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0" customHeight="1">
      <c r="A856" s="28"/>
      <c r="B856" s="28"/>
      <c r="C856" s="29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0" customHeight="1">
      <c r="A857" s="24"/>
      <c r="B857" s="24"/>
      <c r="C857" s="34" t="s">
        <v>41</v>
      </c>
      <c r="D857" s="33">
        <f t="shared" ref="D857:O857" si="90">SUM(D848:D855)</f>
        <v>41.04</v>
      </c>
      <c r="E857" s="33">
        <f t="shared" si="90"/>
        <v>41.46</v>
      </c>
      <c r="F857" s="33">
        <f t="shared" si="90"/>
        <v>207.8</v>
      </c>
      <c r="G857" s="33">
        <f t="shared" si="90"/>
        <v>1205</v>
      </c>
      <c r="H857" s="33">
        <f t="shared" si="90"/>
        <v>231.3</v>
      </c>
      <c r="I857" s="33">
        <f t="shared" si="90"/>
        <v>104.73</v>
      </c>
      <c r="J857" s="33">
        <f t="shared" si="90"/>
        <v>819.1</v>
      </c>
      <c r="K857" s="33">
        <f t="shared" si="90"/>
        <v>11.29</v>
      </c>
      <c r="L857" s="33">
        <f t="shared" si="90"/>
        <v>1.44</v>
      </c>
      <c r="M857" s="33">
        <f t="shared" si="90"/>
        <v>0.54</v>
      </c>
      <c r="N857" s="33">
        <f t="shared" si="90"/>
        <v>9.41</v>
      </c>
      <c r="O857" s="33">
        <f t="shared" si="90"/>
        <v>18</v>
      </c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0" customHeight="1">
      <c r="A858" s="35"/>
      <c r="B858" s="35"/>
      <c r="C858" s="36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0" customHeight="1">
      <c r="A859" s="3"/>
      <c r="B859" s="3"/>
      <c r="C859" s="16" t="s">
        <v>215</v>
      </c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0" customHeight="1">
      <c r="A860" s="17" t="s">
        <v>7</v>
      </c>
      <c r="B860" s="17" t="s">
        <v>8</v>
      </c>
      <c r="C860" s="17" t="s">
        <v>9</v>
      </c>
      <c r="D860" s="17" t="s">
        <v>10</v>
      </c>
      <c r="E860" s="17" t="s">
        <v>11</v>
      </c>
      <c r="F860" s="17" t="s">
        <v>12</v>
      </c>
      <c r="G860" s="18" t="s">
        <v>13</v>
      </c>
      <c r="H860" s="19" t="s">
        <v>14</v>
      </c>
      <c r="I860" s="20"/>
      <c r="J860" s="20"/>
      <c r="K860" s="21"/>
      <c r="L860" s="19" t="s">
        <v>15</v>
      </c>
      <c r="M860" s="20"/>
      <c r="N860" s="20"/>
      <c r="O860" s="21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40.5" customHeight="1">
      <c r="A861" s="22"/>
      <c r="B861" s="22"/>
      <c r="C861" s="22"/>
      <c r="D861" s="22"/>
      <c r="E861" s="22"/>
      <c r="F861" s="22"/>
      <c r="G861" s="22"/>
      <c r="H861" s="23" t="s">
        <v>16</v>
      </c>
      <c r="I861" s="23" t="s">
        <v>17</v>
      </c>
      <c r="J861" s="23" t="s">
        <v>18</v>
      </c>
      <c r="K861" s="23" t="s">
        <v>19</v>
      </c>
      <c r="L861" s="23" t="s">
        <v>20</v>
      </c>
      <c r="M861" s="23" t="s">
        <v>21</v>
      </c>
      <c r="N861" s="23" t="s">
        <v>22</v>
      </c>
      <c r="O861" s="23" t="s">
        <v>23</v>
      </c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0" customHeight="1">
      <c r="A862" s="28"/>
      <c r="B862" s="32">
        <v>30.0</v>
      </c>
      <c r="C862" s="29" t="s">
        <v>229</v>
      </c>
      <c r="D862" s="30">
        <v>2.28</v>
      </c>
      <c r="E862" s="30">
        <v>0.18</v>
      </c>
      <c r="F862" s="30">
        <v>15.3</v>
      </c>
      <c r="G862" s="30">
        <v>70.0</v>
      </c>
      <c r="H862" s="30">
        <v>6.0</v>
      </c>
      <c r="I862" s="30">
        <v>4.2</v>
      </c>
      <c r="J862" s="31">
        <v>19.5</v>
      </c>
      <c r="K862" s="31">
        <v>0.3</v>
      </c>
      <c r="L862" s="30">
        <v>0.0</v>
      </c>
      <c r="M862" s="30">
        <v>0.03</v>
      </c>
      <c r="N862" s="30">
        <v>0.28</v>
      </c>
      <c r="O862" s="30">
        <v>0.0</v>
      </c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0" customHeight="1">
      <c r="A863" s="28"/>
      <c r="B863" s="28">
        <v>200.0</v>
      </c>
      <c r="C863" s="27" t="s">
        <v>40</v>
      </c>
      <c r="D863" s="23">
        <v>0.6</v>
      </c>
      <c r="E863" s="23">
        <v>0.0</v>
      </c>
      <c r="F863" s="23">
        <v>37.3</v>
      </c>
      <c r="G863" s="26">
        <v>120.0</v>
      </c>
      <c r="H863" s="23">
        <v>3.0</v>
      </c>
      <c r="I863" s="23">
        <v>0.0</v>
      </c>
      <c r="J863" s="23">
        <v>36.0</v>
      </c>
      <c r="K863" s="23">
        <v>0.4</v>
      </c>
      <c r="L863" s="23">
        <v>0.0</v>
      </c>
      <c r="M863" s="23">
        <v>0.04</v>
      </c>
      <c r="N863" s="23">
        <v>0.0</v>
      </c>
      <c r="O863" s="23">
        <v>0.0</v>
      </c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0" customHeight="1">
      <c r="A864" s="28"/>
      <c r="B864" s="23">
        <v>250.0</v>
      </c>
      <c r="C864" s="27" t="s">
        <v>39</v>
      </c>
      <c r="D864" s="23">
        <v>2.3</v>
      </c>
      <c r="E864" s="23">
        <v>0.0</v>
      </c>
      <c r="F864" s="23">
        <v>21.0</v>
      </c>
      <c r="G864" s="26">
        <v>96.0</v>
      </c>
      <c r="H864" s="23">
        <v>85.0</v>
      </c>
      <c r="I864" s="23">
        <v>33.0</v>
      </c>
      <c r="J864" s="23">
        <v>57.5</v>
      </c>
      <c r="K864" s="23">
        <v>0.8</v>
      </c>
      <c r="L864" s="23">
        <v>0.13</v>
      </c>
      <c r="M864" s="23">
        <v>0.08</v>
      </c>
      <c r="N864" s="23">
        <v>0.5</v>
      </c>
      <c r="O864" s="23">
        <v>150.0</v>
      </c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0" customHeight="1">
      <c r="A865" s="28"/>
      <c r="B865" s="23"/>
      <c r="C865" s="27"/>
      <c r="D865" s="23"/>
      <c r="E865" s="23"/>
      <c r="F865" s="23"/>
      <c r="G865" s="26"/>
      <c r="H865" s="23"/>
      <c r="I865" s="23"/>
      <c r="J865" s="23"/>
      <c r="K865" s="23"/>
      <c r="L865" s="23"/>
      <c r="M865" s="23"/>
      <c r="N865" s="23"/>
      <c r="O865" s="23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0" customHeight="1">
      <c r="A866" s="28"/>
      <c r="B866" s="28"/>
      <c r="C866" s="34" t="s">
        <v>30</v>
      </c>
      <c r="D866" s="33">
        <f t="shared" ref="D866:O866" si="91">SUM(D862:D864)</f>
        <v>5.18</v>
      </c>
      <c r="E866" s="33">
        <f t="shared" si="91"/>
        <v>0.18</v>
      </c>
      <c r="F866" s="33">
        <f t="shared" si="91"/>
        <v>73.6</v>
      </c>
      <c r="G866" s="33">
        <f t="shared" si="91"/>
        <v>286</v>
      </c>
      <c r="H866" s="33">
        <f t="shared" si="91"/>
        <v>94</v>
      </c>
      <c r="I866" s="33">
        <f t="shared" si="91"/>
        <v>37.2</v>
      </c>
      <c r="J866" s="33">
        <f t="shared" si="91"/>
        <v>113</v>
      </c>
      <c r="K866" s="33">
        <f t="shared" si="91"/>
        <v>1.5</v>
      </c>
      <c r="L866" s="33">
        <f t="shared" si="91"/>
        <v>0.13</v>
      </c>
      <c r="M866" s="33">
        <f t="shared" si="91"/>
        <v>0.15</v>
      </c>
      <c r="N866" s="33">
        <f t="shared" si="91"/>
        <v>0.78</v>
      </c>
      <c r="O866" s="33">
        <f t="shared" si="91"/>
        <v>150</v>
      </c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0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0" customHeight="1">
      <c r="A868" s="6"/>
      <c r="B868" s="6"/>
      <c r="C868" s="6" t="s">
        <v>230</v>
      </c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0" customHeight="1">
      <c r="A869" s="17" t="s">
        <v>7</v>
      </c>
      <c r="B869" s="17" t="s">
        <v>8</v>
      </c>
      <c r="C869" s="17" t="s">
        <v>9</v>
      </c>
      <c r="D869" s="17" t="s">
        <v>10</v>
      </c>
      <c r="E869" s="17" t="s">
        <v>11</v>
      </c>
      <c r="F869" s="17" t="s">
        <v>12</v>
      </c>
      <c r="G869" s="18" t="s">
        <v>13</v>
      </c>
      <c r="H869" s="19" t="s">
        <v>14</v>
      </c>
      <c r="I869" s="20"/>
      <c r="J869" s="20"/>
      <c r="K869" s="21"/>
      <c r="L869" s="19" t="s">
        <v>15</v>
      </c>
      <c r="M869" s="20"/>
      <c r="N869" s="20"/>
      <c r="O869" s="21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38.25" customHeight="1">
      <c r="A870" s="22"/>
      <c r="B870" s="22"/>
      <c r="C870" s="22"/>
      <c r="D870" s="22"/>
      <c r="E870" s="22"/>
      <c r="F870" s="22"/>
      <c r="G870" s="22"/>
      <c r="H870" s="23" t="s">
        <v>16</v>
      </c>
      <c r="I870" s="23" t="s">
        <v>17</v>
      </c>
      <c r="J870" s="23" t="s">
        <v>18</v>
      </c>
      <c r="K870" s="23" t="s">
        <v>19</v>
      </c>
      <c r="L870" s="23" t="s">
        <v>20</v>
      </c>
      <c r="M870" s="23" t="s">
        <v>21</v>
      </c>
      <c r="N870" s="23" t="s">
        <v>22</v>
      </c>
      <c r="O870" s="23" t="s">
        <v>23</v>
      </c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0" customHeight="1">
      <c r="A871" s="23">
        <v>24.0</v>
      </c>
      <c r="B871" s="23">
        <v>100.0</v>
      </c>
      <c r="C871" s="27" t="s">
        <v>32</v>
      </c>
      <c r="D871" s="23">
        <v>1.0</v>
      </c>
      <c r="E871" s="23">
        <v>6.1</v>
      </c>
      <c r="F871" s="23">
        <v>4.7</v>
      </c>
      <c r="G871" s="26">
        <v>78.0</v>
      </c>
      <c r="H871" s="23">
        <v>27.0</v>
      </c>
      <c r="I871" s="23">
        <v>16.0</v>
      </c>
      <c r="J871" s="23">
        <v>58.3</v>
      </c>
      <c r="K871" s="23">
        <v>0.7</v>
      </c>
      <c r="L871" s="23">
        <v>0.0</v>
      </c>
      <c r="M871" s="23">
        <v>0.02</v>
      </c>
      <c r="N871" s="23">
        <v>0.17</v>
      </c>
      <c r="O871" s="23">
        <v>9.0</v>
      </c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0" customHeight="1">
      <c r="A872" s="23">
        <v>403.0</v>
      </c>
      <c r="B872" s="23" t="s">
        <v>34</v>
      </c>
      <c r="C872" s="27" t="s">
        <v>35</v>
      </c>
      <c r="D872" s="23">
        <v>25.3</v>
      </c>
      <c r="E872" s="23">
        <v>12.7</v>
      </c>
      <c r="F872" s="23">
        <v>64.8</v>
      </c>
      <c r="G872" s="26">
        <v>474.0</v>
      </c>
      <c r="H872" s="23">
        <v>53.0</v>
      </c>
      <c r="I872" s="23">
        <v>76.0</v>
      </c>
      <c r="J872" s="23">
        <v>345.0</v>
      </c>
      <c r="K872" s="23">
        <v>10.8</v>
      </c>
      <c r="L872" s="23">
        <v>0.0</v>
      </c>
      <c r="M872" s="23">
        <v>0.2</v>
      </c>
      <c r="N872" s="23">
        <v>5.2</v>
      </c>
      <c r="O872" s="23">
        <v>2.8</v>
      </c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0" customHeight="1">
      <c r="A873" s="28">
        <v>627.0</v>
      </c>
      <c r="B873" s="28">
        <v>200.0</v>
      </c>
      <c r="C873" s="29" t="s">
        <v>74</v>
      </c>
      <c r="D873" s="30">
        <v>0.3</v>
      </c>
      <c r="E873" s="30">
        <v>0.1</v>
      </c>
      <c r="F873" s="30">
        <v>15.2</v>
      </c>
      <c r="G873" s="30">
        <v>61.0</v>
      </c>
      <c r="H873" s="30">
        <v>17.0</v>
      </c>
      <c r="I873" s="30">
        <v>7.0</v>
      </c>
      <c r="J873" s="30">
        <v>32.0</v>
      </c>
      <c r="K873" s="30">
        <v>0.9</v>
      </c>
      <c r="L873" s="30">
        <v>0.0</v>
      </c>
      <c r="M873" s="30">
        <v>0.06</v>
      </c>
      <c r="N873" s="23">
        <v>0.48</v>
      </c>
      <c r="O873" s="30">
        <v>0.0</v>
      </c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0" customHeight="1">
      <c r="A874" s="23"/>
      <c r="B874" s="23">
        <v>60.0</v>
      </c>
      <c r="C874" s="27" t="s">
        <v>28</v>
      </c>
      <c r="D874" s="23">
        <v>4.1</v>
      </c>
      <c r="E874" s="23">
        <v>0.72</v>
      </c>
      <c r="F874" s="23">
        <v>27.8</v>
      </c>
      <c r="G874" s="26">
        <v>129.0</v>
      </c>
      <c r="H874" s="23">
        <v>18.0</v>
      </c>
      <c r="I874" s="23">
        <v>28.0</v>
      </c>
      <c r="J874" s="23">
        <v>74.0</v>
      </c>
      <c r="K874" s="23">
        <v>1.4</v>
      </c>
      <c r="L874" s="23">
        <v>0.0</v>
      </c>
      <c r="M874" s="23">
        <v>0.09</v>
      </c>
      <c r="N874" s="23">
        <v>0.72</v>
      </c>
      <c r="O874" s="23">
        <v>0.0</v>
      </c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0" customHeight="1">
      <c r="A875" s="28"/>
      <c r="B875" s="28">
        <v>50.0</v>
      </c>
      <c r="C875" s="29" t="s">
        <v>29</v>
      </c>
      <c r="D875" s="30">
        <v>3.8</v>
      </c>
      <c r="E875" s="30">
        <v>0.3</v>
      </c>
      <c r="F875" s="30">
        <v>25.5</v>
      </c>
      <c r="G875" s="30">
        <v>117.0</v>
      </c>
      <c r="H875" s="30">
        <v>10.0</v>
      </c>
      <c r="I875" s="30">
        <v>7.0</v>
      </c>
      <c r="J875" s="30">
        <v>32.5</v>
      </c>
      <c r="K875" s="30">
        <v>0.5</v>
      </c>
      <c r="L875" s="30">
        <v>0.0</v>
      </c>
      <c r="M875" s="30">
        <v>0.05</v>
      </c>
      <c r="N875" s="30">
        <v>0.47</v>
      </c>
      <c r="O875" s="30">
        <v>0.0</v>
      </c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0" customHeight="1">
      <c r="A876" s="28"/>
      <c r="B876" s="28"/>
      <c r="C876" s="29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0" customHeight="1">
      <c r="A877" s="28"/>
      <c r="B877" s="28"/>
      <c r="C877" s="29"/>
      <c r="D877" s="30"/>
      <c r="E877" s="30"/>
      <c r="F877" s="30"/>
      <c r="G877" s="30"/>
      <c r="H877" s="30"/>
      <c r="I877" s="30"/>
      <c r="J877" s="31"/>
      <c r="K877" s="31"/>
      <c r="L877" s="30"/>
      <c r="M877" s="30"/>
      <c r="N877" s="30"/>
      <c r="O877" s="30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0" customHeight="1">
      <c r="A878" s="24"/>
      <c r="B878" s="24"/>
      <c r="C878" s="34" t="s">
        <v>41</v>
      </c>
      <c r="D878" s="33">
        <f t="shared" ref="D878:O878" si="92">SUM(D871:D877)</f>
        <v>34.5</v>
      </c>
      <c r="E878" s="33">
        <f t="shared" si="92"/>
        <v>19.92</v>
      </c>
      <c r="F878" s="33">
        <f t="shared" si="92"/>
        <v>138</v>
      </c>
      <c r="G878" s="33">
        <f t="shared" si="92"/>
        <v>859</v>
      </c>
      <c r="H878" s="33">
        <f t="shared" si="92"/>
        <v>125</v>
      </c>
      <c r="I878" s="33">
        <f t="shared" si="92"/>
        <v>134</v>
      </c>
      <c r="J878" s="33">
        <f t="shared" si="92"/>
        <v>541.8</v>
      </c>
      <c r="K878" s="33">
        <f t="shared" si="92"/>
        <v>14.3</v>
      </c>
      <c r="L878" s="33">
        <f t="shared" si="92"/>
        <v>0</v>
      </c>
      <c r="M878" s="33">
        <f t="shared" si="92"/>
        <v>0.42</v>
      </c>
      <c r="N878" s="33">
        <f t="shared" si="92"/>
        <v>7.04</v>
      </c>
      <c r="O878" s="33">
        <f t="shared" si="92"/>
        <v>11.8</v>
      </c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0" customHeight="1">
      <c r="A879" s="35"/>
      <c r="B879" s="35"/>
      <c r="C879" s="36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0" customHeight="1">
      <c r="A880" s="35"/>
      <c r="B880" s="35"/>
      <c r="C880" s="36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0" customHeight="1">
      <c r="A881" s="38"/>
      <c r="B881" s="38"/>
      <c r="C881" s="39" t="s">
        <v>231</v>
      </c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0" customHeight="1">
      <c r="A882" s="17" t="s">
        <v>7</v>
      </c>
      <c r="B882" s="17" t="s">
        <v>8</v>
      </c>
      <c r="C882" s="17" t="s">
        <v>9</v>
      </c>
      <c r="D882" s="17" t="s">
        <v>10</v>
      </c>
      <c r="E882" s="17" t="s">
        <v>11</v>
      </c>
      <c r="F882" s="17" t="s">
        <v>12</v>
      </c>
      <c r="G882" s="18" t="s">
        <v>13</v>
      </c>
      <c r="H882" s="19" t="s">
        <v>14</v>
      </c>
      <c r="I882" s="20"/>
      <c r="J882" s="20"/>
      <c r="K882" s="21"/>
      <c r="L882" s="19" t="s">
        <v>15</v>
      </c>
      <c r="M882" s="20"/>
      <c r="N882" s="20"/>
      <c r="O882" s="21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41.25" customHeight="1">
      <c r="A883" s="22"/>
      <c r="B883" s="22"/>
      <c r="C883" s="22"/>
      <c r="D883" s="22"/>
      <c r="E883" s="22"/>
      <c r="F883" s="22"/>
      <c r="G883" s="22"/>
      <c r="H883" s="23" t="s">
        <v>16</v>
      </c>
      <c r="I883" s="23" t="s">
        <v>17</v>
      </c>
      <c r="J883" s="23" t="s">
        <v>18</v>
      </c>
      <c r="K883" s="23" t="s">
        <v>19</v>
      </c>
      <c r="L883" s="23" t="s">
        <v>20</v>
      </c>
      <c r="M883" s="23" t="s">
        <v>21</v>
      </c>
      <c r="N883" s="23" t="s">
        <v>22</v>
      </c>
      <c r="O883" s="23" t="s">
        <v>23</v>
      </c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0" customHeight="1">
      <c r="A884" s="23"/>
      <c r="B884" s="28">
        <v>200.0</v>
      </c>
      <c r="C884" s="27" t="s">
        <v>50</v>
      </c>
      <c r="D884" s="30">
        <v>6.0</v>
      </c>
      <c r="E884" s="30">
        <v>12.0</v>
      </c>
      <c r="F884" s="30">
        <v>8.3</v>
      </c>
      <c r="G884" s="30">
        <v>171.0</v>
      </c>
      <c r="H884" s="30">
        <v>248.0</v>
      </c>
      <c r="I884" s="30">
        <v>28.0</v>
      </c>
      <c r="J884" s="30">
        <v>184.0</v>
      </c>
      <c r="K884" s="30">
        <v>0.2</v>
      </c>
      <c r="L884" s="30">
        <v>0.03</v>
      </c>
      <c r="M884" s="30">
        <v>0.04</v>
      </c>
      <c r="N884" s="30">
        <v>0.3</v>
      </c>
      <c r="O884" s="30">
        <v>0.7</v>
      </c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0" customHeight="1">
      <c r="A885" s="28"/>
      <c r="B885" s="32">
        <v>30.0</v>
      </c>
      <c r="C885" s="29" t="s">
        <v>232</v>
      </c>
      <c r="D885" s="30">
        <v>2.28</v>
      </c>
      <c r="E885" s="30">
        <v>0.18</v>
      </c>
      <c r="F885" s="30">
        <v>15.3</v>
      </c>
      <c r="G885" s="30">
        <v>70.0</v>
      </c>
      <c r="H885" s="30">
        <v>6.0</v>
      </c>
      <c r="I885" s="30">
        <v>4.2</v>
      </c>
      <c r="J885" s="31">
        <v>19.5</v>
      </c>
      <c r="K885" s="31">
        <v>0.3</v>
      </c>
      <c r="L885" s="30">
        <v>0.0</v>
      </c>
      <c r="M885" s="30">
        <v>0.03</v>
      </c>
      <c r="N885" s="30">
        <v>0.28</v>
      </c>
      <c r="O885" s="30">
        <v>0.0</v>
      </c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0" customHeight="1">
      <c r="A886" s="24"/>
      <c r="B886" s="40"/>
      <c r="C886" s="34" t="s">
        <v>41</v>
      </c>
      <c r="D886" s="33">
        <f t="shared" ref="D886:H886" si="93">SUM(D884:D885)</f>
        <v>8.28</v>
      </c>
      <c r="E886" s="33">
        <f t="shared" si="93"/>
        <v>12.18</v>
      </c>
      <c r="F886" s="33">
        <f t="shared" si="93"/>
        <v>23.6</v>
      </c>
      <c r="G886" s="33">
        <f t="shared" si="93"/>
        <v>241</v>
      </c>
      <c r="H886" s="33">
        <f t="shared" si="93"/>
        <v>254</v>
      </c>
      <c r="I886" s="33">
        <f t="shared" ref="I886:O886" si="94">SUM(I883:I885)</f>
        <v>32.2</v>
      </c>
      <c r="J886" s="33">
        <f t="shared" si="94"/>
        <v>203.5</v>
      </c>
      <c r="K886" s="33">
        <f t="shared" si="94"/>
        <v>0.5</v>
      </c>
      <c r="L886" s="33">
        <f t="shared" si="94"/>
        <v>0.03</v>
      </c>
      <c r="M886" s="33">
        <f t="shared" si="94"/>
        <v>0.07</v>
      </c>
      <c r="N886" s="33">
        <f t="shared" si="94"/>
        <v>0.58</v>
      </c>
      <c r="O886" s="33">
        <f t="shared" si="94"/>
        <v>0.7</v>
      </c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0" customHeight="1">
      <c r="A887" s="28"/>
      <c r="B887" s="28"/>
      <c r="C887" s="29" t="s">
        <v>233</v>
      </c>
      <c r="D887" s="33">
        <v>115.9</v>
      </c>
      <c r="E887" s="33">
        <v>100.1</v>
      </c>
      <c r="F887" s="33">
        <v>518.0</v>
      </c>
      <c r="G887" s="33">
        <v>3334.0</v>
      </c>
      <c r="H887" s="33">
        <v>1168.0</v>
      </c>
      <c r="I887" s="33">
        <v>410.8</v>
      </c>
      <c r="J887" s="33">
        <v>2002.2</v>
      </c>
      <c r="K887" s="33">
        <v>44.02</v>
      </c>
      <c r="L887" s="33">
        <v>60.71</v>
      </c>
      <c r="M887" s="33">
        <v>1.24</v>
      </c>
      <c r="N887" s="33">
        <v>18.2</v>
      </c>
      <c r="O887" s="33">
        <v>202.0</v>
      </c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0" customHeight="1">
      <c r="A888" s="38"/>
      <c r="B888" s="38"/>
      <c r="C888" s="39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0" customHeight="1">
      <c r="A889" s="38"/>
      <c r="B889" s="38"/>
      <c r="C889" s="39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8" t="s">
        <v>234</v>
      </c>
      <c r="B890" s="9"/>
      <c r="C890" s="9"/>
      <c r="D890" s="9"/>
      <c r="E890" s="9"/>
      <c r="F890" s="9"/>
      <c r="G890" s="9"/>
      <c r="H890" s="9"/>
      <c r="I890" s="9"/>
      <c r="J890" s="63"/>
      <c r="K890" s="63"/>
      <c r="L890" s="11"/>
      <c r="M890" s="9"/>
      <c r="N890" s="9"/>
      <c r="O890" s="9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ht="15.75" customHeight="1">
      <c r="A891" s="8" t="s">
        <v>235</v>
      </c>
      <c r="B891" s="9"/>
      <c r="C891" s="9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ht="12.0" customHeight="1">
      <c r="A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0" customHeight="1">
      <c r="A893" s="3"/>
      <c r="B893" s="3"/>
      <c r="C893" s="16" t="s">
        <v>6</v>
      </c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0" customHeight="1">
      <c r="A894" s="17" t="s">
        <v>7</v>
      </c>
      <c r="B894" s="17" t="s">
        <v>8</v>
      </c>
      <c r="C894" s="17" t="s">
        <v>9</v>
      </c>
      <c r="D894" s="17" t="s">
        <v>10</v>
      </c>
      <c r="E894" s="17" t="s">
        <v>11</v>
      </c>
      <c r="F894" s="17" t="s">
        <v>12</v>
      </c>
      <c r="G894" s="18" t="s">
        <v>13</v>
      </c>
      <c r="H894" s="19" t="s">
        <v>14</v>
      </c>
      <c r="I894" s="20"/>
      <c r="J894" s="20"/>
      <c r="K894" s="21"/>
      <c r="L894" s="19" t="s">
        <v>15</v>
      </c>
      <c r="M894" s="20"/>
      <c r="N894" s="20"/>
      <c r="O894" s="21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39.0" customHeight="1">
      <c r="A895" s="22"/>
      <c r="B895" s="22"/>
      <c r="C895" s="22"/>
      <c r="D895" s="22"/>
      <c r="E895" s="22"/>
      <c r="F895" s="22"/>
      <c r="G895" s="22"/>
      <c r="H895" s="23" t="s">
        <v>16</v>
      </c>
      <c r="I895" s="23" t="s">
        <v>17</v>
      </c>
      <c r="J895" s="23" t="s">
        <v>18</v>
      </c>
      <c r="K895" s="23" t="s">
        <v>19</v>
      </c>
      <c r="L895" s="23" t="s">
        <v>20</v>
      </c>
      <c r="M895" s="23" t="s">
        <v>21</v>
      </c>
      <c r="N895" s="23" t="s">
        <v>22</v>
      </c>
      <c r="O895" s="23" t="s">
        <v>23</v>
      </c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23">
        <v>471.0</v>
      </c>
      <c r="B896" s="23">
        <v>150.0</v>
      </c>
      <c r="C896" s="24" t="s">
        <v>24</v>
      </c>
      <c r="D896" s="25">
        <v>18.3</v>
      </c>
      <c r="E896" s="23">
        <v>23.0</v>
      </c>
      <c r="F896" s="23">
        <v>2.6</v>
      </c>
      <c r="G896" s="26">
        <v>285.0</v>
      </c>
      <c r="H896" s="23">
        <v>301.0</v>
      </c>
      <c r="I896" s="23">
        <v>27.3</v>
      </c>
      <c r="J896" s="23">
        <v>343.0</v>
      </c>
      <c r="K896" s="23">
        <v>2.8</v>
      </c>
      <c r="L896" s="23">
        <v>0.38</v>
      </c>
      <c r="M896" s="23">
        <v>0.11</v>
      </c>
      <c r="N896" s="23">
        <v>0.26</v>
      </c>
      <c r="O896" s="23">
        <v>0.71</v>
      </c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0" customHeight="1">
      <c r="A897" s="23">
        <v>185.0</v>
      </c>
      <c r="B897" s="23" t="s">
        <v>25</v>
      </c>
      <c r="C897" s="27" t="s">
        <v>26</v>
      </c>
      <c r="D897" s="23">
        <v>8.0</v>
      </c>
      <c r="E897" s="23">
        <v>6.4</v>
      </c>
      <c r="F897" s="23">
        <v>30.8</v>
      </c>
      <c r="G897" s="26">
        <v>206.0</v>
      </c>
      <c r="H897" s="23">
        <v>188.0</v>
      </c>
      <c r="I897" s="23">
        <v>63.6</v>
      </c>
      <c r="J897" s="23">
        <v>239.0</v>
      </c>
      <c r="K897" s="23">
        <v>2.58</v>
      </c>
      <c r="L897" s="23">
        <v>0.04</v>
      </c>
      <c r="M897" s="23">
        <v>0.18</v>
      </c>
      <c r="N897" s="23">
        <v>0.46</v>
      </c>
      <c r="O897" s="23">
        <v>0.14</v>
      </c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0" customHeight="1">
      <c r="A898" s="28">
        <v>397.0</v>
      </c>
      <c r="B898" s="28">
        <v>200.0</v>
      </c>
      <c r="C898" s="29" t="s">
        <v>27</v>
      </c>
      <c r="D898" s="30">
        <v>6.0</v>
      </c>
      <c r="E898" s="30">
        <v>6.3</v>
      </c>
      <c r="F898" s="30">
        <v>20.4</v>
      </c>
      <c r="G898" s="30">
        <v>156.0</v>
      </c>
      <c r="H898" s="30">
        <v>183.0</v>
      </c>
      <c r="I898" s="30">
        <v>23.3</v>
      </c>
      <c r="J898" s="30">
        <v>153.3</v>
      </c>
      <c r="K898" s="30">
        <v>0.39</v>
      </c>
      <c r="L898" s="30">
        <v>0.03</v>
      </c>
      <c r="M898" s="30">
        <v>0.06</v>
      </c>
      <c r="N898" s="30">
        <v>0.19</v>
      </c>
      <c r="O898" s="30">
        <v>1.6</v>
      </c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0" customHeight="1">
      <c r="A899" s="28"/>
      <c r="B899" s="28">
        <v>40.0</v>
      </c>
      <c r="C899" s="29" t="s">
        <v>28</v>
      </c>
      <c r="D899" s="30">
        <v>3.8</v>
      </c>
      <c r="E899" s="30">
        <v>0.48</v>
      </c>
      <c r="F899" s="30">
        <v>18.5</v>
      </c>
      <c r="G899" s="30">
        <v>85.0</v>
      </c>
      <c r="H899" s="30">
        <v>12.0</v>
      </c>
      <c r="I899" s="30">
        <v>18.7</v>
      </c>
      <c r="J899" s="31">
        <v>49.3</v>
      </c>
      <c r="K899" s="31">
        <v>0.9</v>
      </c>
      <c r="L899" s="30">
        <v>0.0</v>
      </c>
      <c r="M899" s="30">
        <v>0.06</v>
      </c>
      <c r="N899" s="30">
        <v>0.48</v>
      </c>
      <c r="O899" s="30">
        <v>0.0</v>
      </c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0" customHeight="1">
      <c r="A900" s="28"/>
      <c r="B900" s="32">
        <v>60.0</v>
      </c>
      <c r="C900" s="29" t="s">
        <v>29</v>
      </c>
      <c r="D900" s="30">
        <v>4.56</v>
      </c>
      <c r="E900" s="30">
        <v>0.36</v>
      </c>
      <c r="F900" s="30">
        <v>30.6</v>
      </c>
      <c r="G900" s="30">
        <v>140.0</v>
      </c>
      <c r="H900" s="30">
        <v>12.0</v>
      </c>
      <c r="I900" s="30">
        <v>8.4</v>
      </c>
      <c r="J900" s="31">
        <v>39.0</v>
      </c>
      <c r="K900" s="31">
        <v>0.6</v>
      </c>
      <c r="L900" s="30">
        <v>0.0</v>
      </c>
      <c r="M900" s="30">
        <v>0.06</v>
      </c>
      <c r="N900" s="30">
        <v>0.56</v>
      </c>
      <c r="O900" s="30">
        <v>0.0</v>
      </c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0" customHeight="1">
      <c r="A901" s="28"/>
      <c r="B901" s="28"/>
      <c r="C901" s="33"/>
      <c r="D901" s="34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0" customHeight="1">
      <c r="A902" s="28"/>
      <c r="B902" s="28"/>
      <c r="C902" s="34" t="s">
        <v>30</v>
      </c>
      <c r="D902" s="33">
        <f t="shared" ref="D902:O902" si="95">SUM(D894:D901)</f>
        <v>40.66</v>
      </c>
      <c r="E902" s="33">
        <f t="shared" si="95"/>
        <v>36.54</v>
      </c>
      <c r="F902" s="33">
        <f t="shared" si="95"/>
        <v>102.9</v>
      </c>
      <c r="G902" s="33">
        <f t="shared" si="95"/>
        <v>872</v>
      </c>
      <c r="H902" s="33">
        <f t="shared" si="95"/>
        <v>696</v>
      </c>
      <c r="I902" s="33">
        <f t="shared" si="95"/>
        <v>141.3</v>
      </c>
      <c r="J902" s="33">
        <f t="shared" si="95"/>
        <v>823.6</v>
      </c>
      <c r="K902" s="33">
        <f t="shared" si="95"/>
        <v>7.27</v>
      </c>
      <c r="L902" s="33">
        <f t="shared" si="95"/>
        <v>0.45</v>
      </c>
      <c r="M902" s="33">
        <f t="shared" si="95"/>
        <v>0.47</v>
      </c>
      <c r="N902" s="33">
        <f t="shared" si="95"/>
        <v>1.95</v>
      </c>
      <c r="O902" s="33">
        <f t="shared" si="95"/>
        <v>2.45</v>
      </c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0" customHeight="1">
      <c r="A903" s="38"/>
      <c r="B903" s="38"/>
      <c r="C903" s="36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0" customHeight="1">
      <c r="A904" s="3"/>
      <c r="B904" s="3"/>
      <c r="C904" s="16" t="s">
        <v>31</v>
      </c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0" customHeight="1">
      <c r="A905" s="17" t="s">
        <v>7</v>
      </c>
      <c r="B905" s="17" t="s">
        <v>8</v>
      </c>
      <c r="C905" s="17" t="s">
        <v>9</v>
      </c>
      <c r="D905" s="17" t="s">
        <v>10</v>
      </c>
      <c r="E905" s="17" t="s">
        <v>11</v>
      </c>
      <c r="F905" s="17" t="s">
        <v>12</v>
      </c>
      <c r="G905" s="18" t="s">
        <v>13</v>
      </c>
      <c r="H905" s="19" t="s">
        <v>14</v>
      </c>
      <c r="I905" s="20"/>
      <c r="J905" s="20"/>
      <c r="K905" s="21"/>
      <c r="L905" s="19" t="s">
        <v>15</v>
      </c>
      <c r="M905" s="20"/>
      <c r="N905" s="20"/>
      <c r="O905" s="21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44.25" customHeight="1">
      <c r="A906" s="22"/>
      <c r="B906" s="22"/>
      <c r="C906" s="22"/>
      <c r="D906" s="22"/>
      <c r="E906" s="22"/>
      <c r="F906" s="22"/>
      <c r="G906" s="22"/>
      <c r="H906" s="23" t="s">
        <v>16</v>
      </c>
      <c r="I906" s="23" t="s">
        <v>17</v>
      </c>
      <c r="J906" s="23" t="s">
        <v>18</v>
      </c>
      <c r="K906" s="23" t="s">
        <v>19</v>
      </c>
      <c r="L906" s="23" t="s">
        <v>20</v>
      </c>
      <c r="M906" s="23" t="s">
        <v>21</v>
      </c>
      <c r="N906" s="23" t="s">
        <v>22</v>
      </c>
      <c r="O906" s="23" t="s">
        <v>23</v>
      </c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0" customHeight="1">
      <c r="A907" s="23">
        <v>24.0</v>
      </c>
      <c r="B907" s="23">
        <v>100.0</v>
      </c>
      <c r="C907" s="27" t="s">
        <v>32</v>
      </c>
      <c r="D907" s="23">
        <v>1.0</v>
      </c>
      <c r="E907" s="23">
        <v>6.1</v>
      </c>
      <c r="F907" s="23">
        <v>4.7</v>
      </c>
      <c r="G907" s="26">
        <v>78.0</v>
      </c>
      <c r="H907" s="23">
        <v>27.0</v>
      </c>
      <c r="I907" s="23">
        <v>16.0</v>
      </c>
      <c r="J907" s="23">
        <v>58.3</v>
      </c>
      <c r="K907" s="23">
        <v>0.7</v>
      </c>
      <c r="L907" s="23">
        <v>0.0</v>
      </c>
      <c r="M907" s="23">
        <v>0.02</v>
      </c>
      <c r="N907" s="23">
        <v>0.17</v>
      </c>
      <c r="O907" s="23">
        <v>9.0</v>
      </c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23">
        <v>86.0</v>
      </c>
      <c r="B908" s="23">
        <v>300.0</v>
      </c>
      <c r="C908" s="27" t="s">
        <v>33</v>
      </c>
      <c r="D908" s="23">
        <v>4.8</v>
      </c>
      <c r="E908" s="23">
        <v>3.8</v>
      </c>
      <c r="F908" s="23">
        <v>19.2</v>
      </c>
      <c r="G908" s="26">
        <v>132.0</v>
      </c>
      <c r="H908" s="23">
        <v>29.2</v>
      </c>
      <c r="I908" s="23">
        <v>30.0</v>
      </c>
      <c r="J908" s="23">
        <v>312.0</v>
      </c>
      <c r="K908" s="23">
        <v>0.58</v>
      </c>
      <c r="L908" s="23">
        <v>1.1</v>
      </c>
      <c r="M908" s="23">
        <v>0.06</v>
      </c>
      <c r="N908" s="23">
        <v>1.32</v>
      </c>
      <c r="O908" s="23">
        <v>1.2</v>
      </c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0" customHeight="1">
      <c r="A909" s="23">
        <v>403.0</v>
      </c>
      <c r="B909" s="23" t="s">
        <v>34</v>
      </c>
      <c r="C909" s="27" t="s">
        <v>35</v>
      </c>
      <c r="D909" s="23">
        <v>25.3</v>
      </c>
      <c r="E909" s="23">
        <v>12.7</v>
      </c>
      <c r="F909" s="23">
        <v>64.8</v>
      </c>
      <c r="G909" s="26">
        <v>474.0</v>
      </c>
      <c r="H909" s="23">
        <v>53.0</v>
      </c>
      <c r="I909" s="23">
        <v>76.0</v>
      </c>
      <c r="J909" s="23">
        <v>345.0</v>
      </c>
      <c r="K909" s="23">
        <v>10.8</v>
      </c>
      <c r="L909" s="23">
        <v>0.0</v>
      </c>
      <c r="M909" s="23">
        <v>0.2</v>
      </c>
      <c r="N909" s="23">
        <v>5.2</v>
      </c>
      <c r="O909" s="23">
        <v>2.8</v>
      </c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23">
        <v>932.0</v>
      </c>
      <c r="B910" s="23">
        <v>200.0</v>
      </c>
      <c r="C910" s="27" t="s">
        <v>36</v>
      </c>
      <c r="D910" s="23">
        <v>0.6</v>
      </c>
      <c r="E910" s="23">
        <v>0.0</v>
      </c>
      <c r="F910" s="23">
        <v>30.8</v>
      </c>
      <c r="G910" s="26">
        <v>130.0</v>
      </c>
      <c r="H910" s="23">
        <v>24.0</v>
      </c>
      <c r="I910" s="23">
        <v>16.0</v>
      </c>
      <c r="J910" s="23">
        <v>22.0</v>
      </c>
      <c r="K910" s="23">
        <v>0.8</v>
      </c>
      <c r="L910" s="23">
        <v>0.04</v>
      </c>
      <c r="M910" s="23">
        <v>0.3</v>
      </c>
      <c r="N910" s="23">
        <v>0.0</v>
      </c>
      <c r="O910" s="23">
        <v>0.0</v>
      </c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0" customHeight="1">
      <c r="A911" s="28"/>
      <c r="B911" s="28">
        <v>80.0</v>
      </c>
      <c r="C911" s="29" t="s">
        <v>28</v>
      </c>
      <c r="D911" s="30">
        <v>5.5</v>
      </c>
      <c r="E911" s="30">
        <v>0.96</v>
      </c>
      <c r="F911" s="30">
        <v>37.1</v>
      </c>
      <c r="G911" s="30">
        <v>172.0</v>
      </c>
      <c r="H911" s="30">
        <v>24.0</v>
      </c>
      <c r="I911" s="30">
        <v>37.3</v>
      </c>
      <c r="J911" s="31">
        <v>98.7</v>
      </c>
      <c r="K911" s="31">
        <v>1.9</v>
      </c>
      <c r="L911" s="30">
        <v>0.0</v>
      </c>
      <c r="M911" s="30">
        <v>0.12</v>
      </c>
      <c r="N911" s="30">
        <v>0.96</v>
      </c>
      <c r="O911" s="30">
        <v>0.0</v>
      </c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0" customHeight="1">
      <c r="A912" s="28"/>
      <c r="B912" s="32">
        <v>60.0</v>
      </c>
      <c r="C912" s="29" t="s">
        <v>29</v>
      </c>
      <c r="D912" s="30">
        <v>4.56</v>
      </c>
      <c r="E912" s="30">
        <v>0.36</v>
      </c>
      <c r="F912" s="30">
        <v>30.6</v>
      </c>
      <c r="G912" s="30">
        <v>140.0</v>
      </c>
      <c r="H912" s="30">
        <v>12.0</v>
      </c>
      <c r="I912" s="30">
        <v>8.4</v>
      </c>
      <c r="J912" s="31">
        <v>39.0</v>
      </c>
      <c r="K912" s="31">
        <v>0.6</v>
      </c>
      <c r="L912" s="30">
        <v>0.0</v>
      </c>
      <c r="M912" s="30">
        <v>0.06</v>
      </c>
      <c r="N912" s="30">
        <v>0.56</v>
      </c>
      <c r="O912" s="30">
        <v>0.0</v>
      </c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0" customHeight="1">
      <c r="A913" s="28"/>
      <c r="B913" s="28"/>
      <c r="C913" s="29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0" customHeight="1">
      <c r="A914" s="28"/>
      <c r="B914" s="28"/>
      <c r="C914" s="29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0" customHeight="1">
      <c r="A915" s="28"/>
      <c r="B915" s="28"/>
      <c r="C915" s="34" t="s">
        <v>30</v>
      </c>
      <c r="D915" s="33">
        <f t="shared" ref="D915:O915" si="96">SUM(D907:D914)</f>
        <v>41.76</v>
      </c>
      <c r="E915" s="33">
        <f t="shared" si="96"/>
        <v>23.92</v>
      </c>
      <c r="F915" s="33">
        <f t="shared" si="96"/>
        <v>187.2</v>
      </c>
      <c r="G915" s="33">
        <f t="shared" si="96"/>
        <v>1126</v>
      </c>
      <c r="H915" s="33">
        <f t="shared" si="96"/>
        <v>169.2</v>
      </c>
      <c r="I915" s="33">
        <f t="shared" si="96"/>
        <v>183.7</v>
      </c>
      <c r="J915" s="33">
        <f t="shared" si="96"/>
        <v>875</v>
      </c>
      <c r="K915" s="33">
        <f t="shared" si="96"/>
        <v>15.38</v>
      </c>
      <c r="L915" s="33">
        <f t="shared" si="96"/>
        <v>1.14</v>
      </c>
      <c r="M915" s="33">
        <f t="shared" si="96"/>
        <v>0.76</v>
      </c>
      <c r="N915" s="33">
        <f t="shared" si="96"/>
        <v>8.21</v>
      </c>
      <c r="O915" s="33">
        <f t="shared" si="96"/>
        <v>13</v>
      </c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0" customHeight="1">
      <c r="A916" s="38"/>
      <c r="B916" s="38"/>
      <c r="C916" s="36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0" customHeight="1">
      <c r="A917" s="38"/>
      <c r="B917" s="38"/>
      <c r="C917" s="36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0" customHeight="1">
      <c r="A918" s="38"/>
      <c r="B918" s="38"/>
      <c r="C918" s="36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0" customHeight="1">
      <c r="A919" s="38"/>
      <c r="B919" s="38"/>
      <c r="C919" s="36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0" customHeight="1">
      <c r="A920" s="38"/>
      <c r="B920" s="38"/>
      <c r="C920" s="36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35"/>
      <c r="B921" s="35"/>
      <c r="C921" s="36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38"/>
      <c r="B922" s="38"/>
      <c r="C922" s="39" t="s">
        <v>236</v>
      </c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17" t="s">
        <v>7</v>
      </c>
      <c r="B923" s="17" t="s">
        <v>8</v>
      </c>
      <c r="C923" s="17" t="s">
        <v>9</v>
      </c>
      <c r="D923" s="17" t="s">
        <v>10</v>
      </c>
      <c r="E923" s="17" t="s">
        <v>11</v>
      </c>
      <c r="F923" s="17" t="s">
        <v>12</v>
      </c>
      <c r="G923" s="18" t="s">
        <v>13</v>
      </c>
      <c r="H923" s="19" t="s">
        <v>14</v>
      </c>
      <c r="I923" s="20"/>
      <c r="J923" s="20"/>
      <c r="K923" s="21"/>
      <c r="L923" s="19" t="s">
        <v>15</v>
      </c>
      <c r="M923" s="20"/>
      <c r="N923" s="20"/>
      <c r="O923" s="21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42.0" customHeight="1">
      <c r="A924" s="22"/>
      <c r="B924" s="22"/>
      <c r="C924" s="22"/>
      <c r="D924" s="22"/>
      <c r="E924" s="22"/>
      <c r="F924" s="22"/>
      <c r="G924" s="22"/>
      <c r="H924" s="23" t="s">
        <v>16</v>
      </c>
      <c r="I924" s="23" t="s">
        <v>17</v>
      </c>
      <c r="J924" s="23" t="s">
        <v>18</v>
      </c>
      <c r="K924" s="23" t="s">
        <v>19</v>
      </c>
      <c r="L924" s="23" t="s">
        <v>20</v>
      </c>
      <c r="M924" s="23" t="s">
        <v>21</v>
      </c>
      <c r="N924" s="23" t="s">
        <v>22</v>
      </c>
      <c r="O924" s="23" t="s">
        <v>23</v>
      </c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0" customHeight="1">
      <c r="A925" s="28"/>
      <c r="B925" s="32">
        <v>30.0</v>
      </c>
      <c r="C925" s="29" t="s">
        <v>38</v>
      </c>
      <c r="D925" s="30">
        <v>2.28</v>
      </c>
      <c r="E925" s="30">
        <v>0.18</v>
      </c>
      <c r="F925" s="30">
        <v>15.3</v>
      </c>
      <c r="G925" s="30">
        <v>70.0</v>
      </c>
      <c r="H925" s="30">
        <v>6.0</v>
      </c>
      <c r="I925" s="30">
        <v>4.2</v>
      </c>
      <c r="J925" s="31">
        <v>19.5</v>
      </c>
      <c r="K925" s="31">
        <v>0.3</v>
      </c>
      <c r="L925" s="30">
        <v>0.0</v>
      </c>
      <c r="M925" s="30">
        <v>0.03</v>
      </c>
      <c r="N925" s="30">
        <v>0.28</v>
      </c>
      <c r="O925" s="30">
        <v>0.0</v>
      </c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28"/>
      <c r="B926" s="23">
        <v>250.0</v>
      </c>
      <c r="C926" s="27" t="s">
        <v>39</v>
      </c>
      <c r="D926" s="23">
        <v>2.3</v>
      </c>
      <c r="E926" s="23">
        <v>0.0</v>
      </c>
      <c r="F926" s="23">
        <v>21.0</v>
      </c>
      <c r="G926" s="26">
        <v>96.0</v>
      </c>
      <c r="H926" s="23">
        <v>85.0</v>
      </c>
      <c r="I926" s="23">
        <v>33.0</v>
      </c>
      <c r="J926" s="23">
        <v>57.5</v>
      </c>
      <c r="K926" s="23">
        <v>0.8</v>
      </c>
      <c r="L926" s="23">
        <v>0.13</v>
      </c>
      <c r="M926" s="23">
        <v>0.08</v>
      </c>
      <c r="N926" s="23">
        <v>0.5</v>
      </c>
      <c r="O926" s="23">
        <v>150.0</v>
      </c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23"/>
      <c r="B927" s="23">
        <v>200.0</v>
      </c>
      <c r="C927" s="27" t="s">
        <v>40</v>
      </c>
      <c r="D927" s="23">
        <v>0.6</v>
      </c>
      <c r="E927" s="23">
        <v>0.0</v>
      </c>
      <c r="F927" s="23">
        <v>37.3</v>
      </c>
      <c r="G927" s="26">
        <v>120.0</v>
      </c>
      <c r="H927" s="23">
        <v>3.0</v>
      </c>
      <c r="I927" s="23">
        <v>0.0</v>
      </c>
      <c r="J927" s="23">
        <v>36.0</v>
      </c>
      <c r="K927" s="23">
        <v>0.4</v>
      </c>
      <c r="L927" s="23">
        <v>0.0</v>
      </c>
      <c r="M927" s="23">
        <v>0.04</v>
      </c>
      <c r="N927" s="23">
        <v>0.0</v>
      </c>
      <c r="O927" s="23">
        <v>0.0</v>
      </c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28"/>
      <c r="B928" s="29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24"/>
      <c r="B929" s="40"/>
      <c r="C929" s="34" t="s">
        <v>41</v>
      </c>
      <c r="D929" s="33">
        <f t="shared" ref="D929:H929" si="97">SUM(D925:D927)</f>
        <v>5.18</v>
      </c>
      <c r="E929" s="33">
        <f t="shared" si="97"/>
        <v>0.18</v>
      </c>
      <c r="F929" s="33">
        <f t="shared" si="97"/>
        <v>73.6</v>
      </c>
      <c r="G929" s="33">
        <f t="shared" si="97"/>
        <v>286</v>
      </c>
      <c r="H929" s="33">
        <f t="shared" si="97"/>
        <v>94</v>
      </c>
      <c r="I929" s="33">
        <f t="shared" ref="I929:O929" si="98">SUM(I924:I927)</f>
        <v>37.2</v>
      </c>
      <c r="J929" s="33">
        <f t="shared" si="98"/>
        <v>113</v>
      </c>
      <c r="K929" s="33">
        <f t="shared" si="98"/>
        <v>1.5</v>
      </c>
      <c r="L929" s="33">
        <f t="shared" si="98"/>
        <v>0.13</v>
      </c>
      <c r="M929" s="33">
        <f t="shared" si="98"/>
        <v>0.15</v>
      </c>
      <c r="N929" s="33">
        <f t="shared" si="98"/>
        <v>0.78</v>
      </c>
      <c r="O929" s="33">
        <f t="shared" si="98"/>
        <v>150</v>
      </c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35"/>
      <c r="B930" s="35"/>
      <c r="C930" s="36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35"/>
      <c r="B931" s="35"/>
      <c r="C931" s="36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3"/>
      <c r="B932" s="3"/>
      <c r="C932" s="16" t="s">
        <v>42</v>
      </c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17" t="s">
        <v>7</v>
      </c>
      <c r="B933" s="17" t="s">
        <v>8</v>
      </c>
      <c r="C933" s="17" t="s">
        <v>9</v>
      </c>
      <c r="D933" s="17" t="s">
        <v>10</v>
      </c>
      <c r="E933" s="17" t="s">
        <v>11</v>
      </c>
      <c r="F933" s="17" t="s">
        <v>12</v>
      </c>
      <c r="G933" s="18" t="s">
        <v>13</v>
      </c>
      <c r="H933" s="19" t="s">
        <v>14</v>
      </c>
      <c r="I933" s="20"/>
      <c r="J933" s="20"/>
      <c r="K933" s="21"/>
      <c r="L933" s="19" t="s">
        <v>15</v>
      </c>
      <c r="M933" s="20"/>
      <c r="N933" s="20"/>
      <c r="O933" s="21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39.0" customHeight="1">
      <c r="A934" s="22"/>
      <c r="B934" s="22"/>
      <c r="C934" s="22"/>
      <c r="D934" s="22"/>
      <c r="E934" s="22"/>
      <c r="F934" s="22"/>
      <c r="G934" s="22"/>
      <c r="H934" s="23" t="s">
        <v>16</v>
      </c>
      <c r="I934" s="23" t="s">
        <v>17</v>
      </c>
      <c r="J934" s="23" t="s">
        <v>18</v>
      </c>
      <c r="K934" s="23" t="s">
        <v>19</v>
      </c>
      <c r="L934" s="23" t="s">
        <v>20</v>
      </c>
      <c r="M934" s="23" t="s">
        <v>21</v>
      </c>
      <c r="N934" s="23" t="s">
        <v>22</v>
      </c>
      <c r="O934" s="23" t="s">
        <v>23</v>
      </c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0" customHeight="1">
      <c r="A935" s="23">
        <v>40.0</v>
      </c>
      <c r="B935" s="23">
        <v>100.0</v>
      </c>
      <c r="C935" s="27" t="s">
        <v>43</v>
      </c>
      <c r="D935" s="23">
        <v>1.2</v>
      </c>
      <c r="E935" s="23">
        <v>3.3</v>
      </c>
      <c r="F935" s="23">
        <v>11.7</v>
      </c>
      <c r="G935" s="26">
        <v>82.0</v>
      </c>
      <c r="H935" s="23">
        <v>36.0</v>
      </c>
      <c r="I935" s="23">
        <v>16.0</v>
      </c>
      <c r="J935" s="23">
        <v>38.0</v>
      </c>
      <c r="K935" s="23">
        <v>0.9</v>
      </c>
      <c r="L935" s="23">
        <v>0.03</v>
      </c>
      <c r="M935" s="23">
        <v>0.04</v>
      </c>
      <c r="N935" s="23">
        <v>0.01</v>
      </c>
      <c r="O935" s="23">
        <v>28.8</v>
      </c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6.5" customHeight="1">
      <c r="A936" s="23">
        <v>309.0</v>
      </c>
      <c r="B936" s="23" t="s">
        <v>44</v>
      </c>
      <c r="C936" s="27" t="s">
        <v>45</v>
      </c>
      <c r="D936" s="23">
        <v>13.3</v>
      </c>
      <c r="E936" s="23">
        <v>6.8</v>
      </c>
      <c r="F936" s="23">
        <v>6.8</v>
      </c>
      <c r="G936" s="26">
        <v>140.0</v>
      </c>
      <c r="H936" s="23">
        <v>88.0</v>
      </c>
      <c r="I936" s="23">
        <v>44.0</v>
      </c>
      <c r="J936" s="23">
        <v>247.0</v>
      </c>
      <c r="K936" s="23">
        <v>1.2</v>
      </c>
      <c r="L936" s="23">
        <v>0.01</v>
      </c>
      <c r="M936" s="23">
        <v>0.12</v>
      </c>
      <c r="N936" s="23">
        <v>0.13</v>
      </c>
      <c r="O936" s="23">
        <v>0.0</v>
      </c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0" customHeight="1">
      <c r="A937" s="28">
        <v>472.0</v>
      </c>
      <c r="B937" s="23">
        <v>200.0</v>
      </c>
      <c r="C937" s="27" t="s">
        <v>46</v>
      </c>
      <c r="D937" s="23">
        <v>4.0</v>
      </c>
      <c r="E937" s="23">
        <v>6.6</v>
      </c>
      <c r="F937" s="23">
        <v>21.4</v>
      </c>
      <c r="G937" s="26">
        <v>195.0</v>
      </c>
      <c r="H937" s="23">
        <v>115.0</v>
      </c>
      <c r="I937" s="23">
        <v>40.0</v>
      </c>
      <c r="J937" s="23">
        <v>80.0</v>
      </c>
      <c r="K937" s="23">
        <v>1.6</v>
      </c>
      <c r="L937" s="23">
        <v>0.0</v>
      </c>
      <c r="M937" s="23">
        <v>0.06</v>
      </c>
      <c r="N937" s="23">
        <v>1.5</v>
      </c>
      <c r="O937" s="23">
        <v>40.0</v>
      </c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23">
        <v>630.0</v>
      </c>
      <c r="B938" s="23" t="s">
        <v>47</v>
      </c>
      <c r="C938" s="27" t="s">
        <v>48</v>
      </c>
      <c r="D938" s="23">
        <v>0.1</v>
      </c>
      <c r="E938" s="23">
        <v>0.0</v>
      </c>
      <c r="F938" s="23">
        <v>16.7</v>
      </c>
      <c r="G938" s="26">
        <v>63.0</v>
      </c>
      <c r="H938" s="23">
        <v>17.0</v>
      </c>
      <c r="I938" s="23">
        <v>7.0</v>
      </c>
      <c r="J938" s="23">
        <v>10.0</v>
      </c>
      <c r="K938" s="23">
        <v>0.9</v>
      </c>
      <c r="L938" s="23">
        <v>0.0</v>
      </c>
      <c r="M938" s="23">
        <v>0.0</v>
      </c>
      <c r="N938" s="23">
        <v>0.09</v>
      </c>
      <c r="O938" s="23">
        <v>2.5</v>
      </c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28"/>
      <c r="B939" s="28">
        <v>60.0</v>
      </c>
      <c r="C939" s="29" t="s">
        <v>28</v>
      </c>
      <c r="D939" s="30">
        <v>4.1</v>
      </c>
      <c r="E939" s="30">
        <v>0.72</v>
      </c>
      <c r="F939" s="30">
        <v>27.8</v>
      </c>
      <c r="G939" s="30">
        <v>129.0</v>
      </c>
      <c r="H939" s="30">
        <v>18.0</v>
      </c>
      <c r="I939" s="30">
        <v>28.0</v>
      </c>
      <c r="J939" s="31">
        <v>74.0</v>
      </c>
      <c r="K939" s="31">
        <v>1.4</v>
      </c>
      <c r="L939" s="30">
        <v>0.0</v>
      </c>
      <c r="M939" s="30">
        <v>0.09</v>
      </c>
      <c r="N939" s="30">
        <v>0.72</v>
      </c>
      <c r="O939" s="30">
        <v>0.0</v>
      </c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28"/>
      <c r="B940" s="32">
        <v>50.0</v>
      </c>
      <c r="C940" s="29" t="s">
        <v>29</v>
      </c>
      <c r="D940" s="30">
        <v>3.8</v>
      </c>
      <c r="E940" s="30">
        <v>0.3</v>
      </c>
      <c r="F940" s="30">
        <v>25.5</v>
      </c>
      <c r="G940" s="30">
        <v>117.0</v>
      </c>
      <c r="H940" s="30">
        <v>10.0</v>
      </c>
      <c r="I940" s="30">
        <v>7.0</v>
      </c>
      <c r="J940" s="31">
        <v>32.5</v>
      </c>
      <c r="K940" s="31">
        <v>0.5</v>
      </c>
      <c r="L940" s="30">
        <v>0.0</v>
      </c>
      <c r="M940" s="30">
        <v>0.05</v>
      </c>
      <c r="N940" s="30">
        <v>0.47</v>
      </c>
      <c r="O940" s="30">
        <v>0.0</v>
      </c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28"/>
      <c r="B941" s="32"/>
      <c r="C941" s="29"/>
      <c r="D941" s="30"/>
      <c r="E941" s="30"/>
      <c r="F941" s="30"/>
      <c r="G941" s="30"/>
      <c r="H941" s="30"/>
      <c r="I941" s="30"/>
      <c r="J941" s="31"/>
      <c r="K941" s="31"/>
      <c r="L941" s="30"/>
      <c r="M941" s="30"/>
      <c r="N941" s="30"/>
      <c r="O941" s="30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28"/>
      <c r="B942" s="28"/>
      <c r="C942" s="34" t="s">
        <v>30</v>
      </c>
      <c r="D942" s="33">
        <f t="shared" ref="D942:O942" si="99">SUM(D935:D940)</f>
        <v>26.5</v>
      </c>
      <c r="E942" s="33">
        <f t="shared" si="99"/>
        <v>17.72</v>
      </c>
      <c r="F942" s="33">
        <f t="shared" si="99"/>
        <v>109.9</v>
      </c>
      <c r="G942" s="33">
        <f t="shared" si="99"/>
        <v>726</v>
      </c>
      <c r="H942" s="33">
        <f t="shared" si="99"/>
        <v>284</v>
      </c>
      <c r="I942" s="33">
        <f t="shared" si="99"/>
        <v>142</v>
      </c>
      <c r="J942" s="33">
        <f t="shared" si="99"/>
        <v>481.5</v>
      </c>
      <c r="K942" s="33">
        <f t="shared" si="99"/>
        <v>6.5</v>
      </c>
      <c r="L942" s="33">
        <f t="shared" si="99"/>
        <v>0.04</v>
      </c>
      <c r="M942" s="33">
        <f t="shared" si="99"/>
        <v>0.36</v>
      </c>
      <c r="N942" s="33">
        <f t="shared" si="99"/>
        <v>2.92</v>
      </c>
      <c r="O942" s="33">
        <f t="shared" si="99"/>
        <v>71.3</v>
      </c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35"/>
      <c r="B943" s="35"/>
      <c r="C943" s="36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38"/>
      <c r="B944" s="38"/>
      <c r="C944" s="41" t="s">
        <v>49</v>
      </c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17" t="s">
        <v>7</v>
      </c>
      <c r="B945" s="17" t="s">
        <v>8</v>
      </c>
      <c r="C945" s="17" t="s">
        <v>9</v>
      </c>
      <c r="D945" s="17" t="s">
        <v>10</v>
      </c>
      <c r="E945" s="17" t="s">
        <v>11</v>
      </c>
      <c r="F945" s="17" t="s">
        <v>12</v>
      </c>
      <c r="G945" s="18" t="s">
        <v>13</v>
      </c>
      <c r="H945" s="19" t="s">
        <v>14</v>
      </c>
      <c r="I945" s="20"/>
      <c r="J945" s="20"/>
      <c r="K945" s="21"/>
      <c r="L945" s="19" t="s">
        <v>15</v>
      </c>
      <c r="M945" s="20"/>
      <c r="N945" s="20"/>
      <c r="O945" s="21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40.5" customHeight="1">
      <c r="A946" s="22"/>
      <c r="B946" s="22"/>
      <c r="C946" s="22"/>
      <c r="D946" s="22"/>
      <c r="E946" s="22"/>
      <c r="F946" s="22"/>
      <c r="G946" s="22"/>
      <c r="H946" s="23" t="s">
        <v>16</v>
      </c>
      <c r="I946" s="23" t="s">
        <v>17</v>
      </c>
      <c r="J946" s="23" t="s">
        <v>18</v>
      </c>
      <c r="K946" s="23" t="s">
        <v>19</v>
      </c>
      <c r="L946" s="23" t="s">
        <v>20</v>
      </c>
      <c r="M946" s="23" t="s">
        <v>21</v>
      </c>
      <c r="N946" s="23" t="s">
        <v>22</v>
      </c>
      <c r="O946" s="23" t="s">
        <v>23</v>
      </c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23"/>
      <c r="B947" s="23">
        <v>200.0</v>
      </c>
      <c r="C947" s="27" t="s">
        <v>50</v>
      </c>
      <c r="D947" s="30">
        <v>6.0</v>
      </c>
      <c r="E947" s="30">
        <v>6.0</v>
      </c>
      <c r="F947" s="30">
        <v>18.3</v>
      </c>
      <c r="G947" s="30">
        <v>133.0</v>
      </c>
      <c r="H947" s="30">
        <v>206.0</v>
      </c>
      <c r="I947" s="30">
        <v>25.6</v>
      </c>
      <c r="J947" s="30">
        <v>159.0</v>
      </c>
      <c r="K947" s="30">
        <v>0.17</v>
      </c>
      <c r="L947" s="30">
        <v>0.02</v>
      </c>
      <c r="M947" s="30">
        <v>0.06</v>
      </c>
      <c r="N947" s="30">
        <v>0.26</v>
      </c>
      <c r="O947" s="30">
        <v>1.0</v>
      </c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7.25" customHeight="1">
      <c r="A948" s="28"/>
      <c r="B948" s="23">
        <v>40.0</v>
      </c>
      <c r="C948" s="29" t="s">
        <v>51</v>
      </c>
      <c r="D948" s="30">
        <v>1.71</v>
      </c>
      <c r="E948" s="30">
        <v>0.24</v>
      </c>
      <c r="F948" s="30">
        <v>20.4</v>
      </c>
      <c r="G948" s="30">
        <v>93.0</v>
      </c>
      <c r="H948" s="30">
        <v>8.0</v>
      </c>
      <c r="I948" s="30">
        <v>5.6</v>
      </c>
      <c r="J948" s="31">
        <v>26.0</v>
      </c>
      <c r="K948" s="31">
        <v>0.4</v>
      </c>
      <c r="L948" s="30">
        <v>0.0</v>
      </c>
      <c r="M948" s="30">
        <v>0.04</v>
      </c>
      <c r="N948" s="30">
        <v>0.37</v>
      </c>
      <c r="O948" s="30">
        <v>0.0</v>
      </c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28"/>
      <c r="B949" s="32"/>
      <c r="C949" s="29"/>
      <c r="D949" s="30"/>
      <c r="E949" s="30"/>
      <c r="F949" s="30"/>
      <c r="G949" s="30"/>
      <c r="H949" s="30"/>
      <c r="I949" s="30"/>
      <c r="J949" s="31"/>
      <c r="K949" s="31"/>
      <c r="L949" s="30"/>
      <c r="M949" s="30"/>
      <c r="N949" s="30"/>
      <c r="O949" s="30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24"/>
      <c r="B950" s="40"/>
      <c r="C950" s="34" t="s">
        <v>41</v>
      </c>
      <c r="D950" s="33">
        <f t="shared" ref="D950:O950" si="100">SUM(D947:D948)</f>
        <v>7.71</v>
      </c>
      <c r="E950" s="33">
        <f t="shared" si="100"/>
        <v>6.24</v>
      </c>
      <c r="F950" s="33">
        <f t="shared" si="100"/>
        <v>38.7</v>
      </c>
      <c r="G950" s="33">
        <f t="shared" si="100"/>
        <v>226</v>
      </c>
      <c r="H950" s="33">
        <f t="shared" si="100"/>
        <v>214</v>
      </c>
      <c r="I950" s="33">
        <f t="shared" si="100"/>
        <v>31.2</v>
      </c>
      <c r="J950" s="33">
        <f t="shared" si="100"/>
        <v>185</v>
      </c>
      <c r="K950" s="33">
        <f t="shared" si="100"/>
        <v>0.57</v>
      </c>
      <c r="L950" s="33">
        <f t="shared" si="100"/>
        <v>0.02</v>
      </c>
      <c r="M950" s="33">
        <f t="shared" si="100"/>
        <v>0.1</v>
      </c>
      <c r="N950" s="33">
        <f t="shared" si="100"/>
        <v>0.63</v>
      </c>
      <c r="O950" s="33">
        <f t="shared" si="100"/>
        <v>1</v>
      </c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3.5" customHeight="1">
      <c r="A951" s="24"/>
      <c r="B951" s="24"/>
      <c r="C951" s="34" t="s">
        <v>52</v>
      </c>
      <c r="D951" s="33">
        <v>116.5</v>
      </c>
      <c r="E951" s="33">
        <v>92.6</v>
      </c>
      <c r="F951" s="33">
        <v>512.5</v>
      </c>
      <c r="G951" s="33">
        <v>3289.0</v>
      </c>
      <c r="H951" s="33">
        <v>1270.1</v>
      </c>
      <c r="I951" s="33">
        <v>525.2</v>
      </c>
      <c r="J951" s="33">
        <v>2218.9</v>
      </c>
      <c r="K951" s="33">
        <v>29.5</v>
      </c>
      <c r="L951" s="33">
        <v>81.7</v>
      </c>
      <c r="M951" s="33">
        <v>1.7</v>
      </c>
      <c r="N951" s="33">
        <v>15.3</v>
      </c>
      <c r="O951" s="33">
        <v>15.3</v>
      </c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0.5" customHeight="1">
      <c r="A952" s="35"/>
      <c r="B952" s="35"/>
      <c r="C952" s="36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8" t="s">
        <v>237</v>
      </c>
      <c r="B953" s="9"/>
      <c r="C953" s="9"/>
      <c r="D953" s="9"/>
      <c r="E953" s="9"/>
      <c r="F953" s="9"/>
      <c r="G953" s="9"/>
      <c r="H953" s="9"/>
      <c r="I953" s="9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ht="15.75" customHeight="1">
      <c r="A954" s="8" t="s">
        <v>235</v>
      </c>
      <c r="B954" s="9"/>
      <c r="C954" s="9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ht="12.75" customHeight="1">
      <c r="A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4"/>
      <c r="B956" s="4"/>
      <c r="C956" s="4" t="s">
        <v>238</v>
      </c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7.25" customHeight="1">
      <c r="A957" s="17" t="s">
        <v>7</v>
      </c>
      <c r="B957" s="17" t="s">
        <v>8</v>
      </c>
      <c r="C957" s="17" t="s">
        <v>9</v>
      </c>
      <c r="D957" s="17" t="s">
        <v>10</v>
      </c>
      <c r="E957" s="17" t="s">
        <v>11</v>
      </c>
      <c r="F957" s="17" t="s">
        <v>12</v>
      </c>
      <c r="G957" s="18" t="s">
        <v>13</v>
      </c>
      <c r="H957" s="19" t="s">
        <v>14</v>
      </c>
      <c r="I957" s="20"/>
      <c r="J957" s="20"/>
      <c r="K957" s="21"/>
      <c r="L957" s="19" t="s">
        <v>15</v>
      </c>
      <c r="M957" s="20"/>
      <c r="N957" s="20"/>
      <c r="O957" s="21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36.0" customHeight="1">
      <c r="A958" s="22"/>
      <c r="B958" s="22"/>
      <c r="C958" s="22"/>
      <c r="D958" s="22"/>
      <c r="E958" s="22"/>
      <c r="F958" s="22"/>
      <c r="G958" s="22"/>
      <c r="H958" s="23" t="s">
        <v>16</v>
      </c>
      <c r="I958" s="23" t="s">
        <v>17</v>
      </c>
      <c r="J958" s="23" t="s">
        <v>18</v>
      </c>
      <c r="K958" s="23" t="s">
        <v>19</v>
      </c>
      <c r="L958" s="23" t="s">
        <v>20</v>
      </c>
      <c r="M958" s="23" t="s">
        <v>21</v>
      </c>
      <c r="N958" s="23" t="s">
        <v>22</v>
      </c>
      <c r="O958" s="23" t="s">
        <v>23</v>
      </c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0" customHeight="1">
      <c r="A959" s="23">
        <v>296.0</v>
      </c>
      <c r="B959" s="23">
        <v>200.0</v>
      </c>
      <c r="C959" s="27" t="s">
        <v>55</v>
      </c>
      <c r="D959" s="23">
        <v>27.7</v>
      </c>
      <c r="E959" s="23">
        <v>19.2</v>
      </c>
      <c r="F959" s="23">
        <v>42.1</v>
      </c>
      <c r="G959" s="26">
        <v>456.0</v>
      </c>
      <c r="H959" s="23">
        <v>395.0</v>
      </c>
      <c r="I959" s="23">
        <v>60.0</v>
      </c>
      <c r="J959" s="23">
        <v>340.0</v>
      </c>
      <c r="K959" s="23">
        <v>3.9</v>
      </c>
      <c r="L959" s="23">
        <v>0.12</v>
      </c>
      <c r="M959" s="23">
        <v>0.13</v>
      </c>
      <c r="N959" s="23">
        <v>1.41</v>
      </c>
      <c r="O959" s="23">
        <v>0.7</v>
      </c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0" customHeight="1">
      <c r="A960" s="23">
        <v>177.0</v>
      </c>
      <c r="B960" s="23">
        <v>200.0</v>
      </c>
      <c r="C960" s="27" t="s">
        <v>56</v>
      </c>
      <c r="D960" s="23">
        <v>8.6</v>
      </c>
      <c r="E960" s="23">
        <v>11.0</v>
      </c>
      <c r="F960" s="23">
        <v>44.3</v>
      </c>
      <c r="G960" s="26">
        <v>350.0</v>
      </c>
      <c r="H960" s="23">
        <v>147.0</v>
      </c>
      <c r="I960" s="23">
        <v>44.0</v>
      </c>
      <c r="J960" s="23">
        <v>221.0</v>
      </c>
      <c r="K960" s="23">
        <v>2.3</v>
      </c>
      <c r="L960" s="23">
        <v>54.8</v>
      </c>
      <c r="M960" s="23">
        <v>0.14</v>
      </c>
      <c r="N960" s="23">
        <v>0.7</v>
      </c>
      <c r="O960" s="23">
        <v>0.9</v>
      </c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0" customHeight="1">
      <c r="A961" s="28">
        <v>15.0</v>
      </c>
      <c r="B961" s="23">
        <v>20.0</v>
      </c>
      <c r="C961" s="27" t="s">
        <v>57</v>
      </c>
      <c r="D961" s="23">
        <v>4.6</v>
      </c>
      <c r="E961" s="23">
        <v>6.0</v>
      </c>
      <c r="F961" s="23">
        <v>0.0</v>
      </c>
      <c r="G961" s="26">
        <v>74.0</v>
      </c>
      <c r="H961" s="23">
        <v>200.0</v>
      </c>
      <c r="I961" s="23">
        <v>9.4</v>
      </c>
      <c r="J961" s="23">
        <v>109.0</v>
      </c>
      <c r="K961" s="23">
        <v>0.12</v>
      </c>
      <c r="L961" s="23">
        <v>0.08</v>
      </c>
      <c r="M961" s="23">
        <v>0.0</v>
      </c>
      <c r="N961" s="23">
        <v>0.02</v>
      </c>
      <c r="O961" s="23">
        <v>0.32</v>
      </c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1.25" customHeight="1">
      <c r="A962" s="28">
        <v>1024.0</v>
      </c>
      <c r="B962" s="28">
        <v>200.0</v>
      </c>
      <c r="C962" s="29" t="s">
        <v>58</v>
      </c>
      <c r="D962" s="30">
        <v>0.8</v>
      </c>
      <c r="E962" s="30">
        <v>2.6</v>
      </c>
      <c r="F962" s="30">
        <v>22.6</v>
      </c>
      <c r="G962" s="30">
        <v>112.0</v>
      </c>
      <c r="H962" s="30">
        <v>14.0</v>
      </c>
      <c r="I962" s="30">
        <v>6.0</v>
      </c>
      <c r="J962" s="30">
        <v>8.0</v>
      </c>
      <c r="K962" s="30">
        <v>0.9</v>
      </c>
      <c r="L962" s="30">
        <v>0.0</v>
      </c>
      <c r="M962" s="30">
        <v>0.0</v>
      </c>
      <c r="N962" s="30">
        <v>0.04</v>
      </c>
      <c r="O962" s="30">
        <v>0.0</v>
      </c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1.25" customHeight="1">
      <c r="A963" s="28"/>
      <c r="B963" s="28">
        <v>60.0</v>
      </c>
      <c r="C963" s="29" t="s">
        <v>29</v>
      </c>
      <c r="D963" s="30">
        <v>4.6</v>
      </c>
      <c r="E963" s="30">
        <v>0.4</v>
      </c>
      <c r="F963" s="30">
        <v>30.6</v>
      </c>
      <c r="G963" s="30">
        <v>140.0</v>
      </c>
      <c r="H963" s="30">
        <v>12.0</v>
      </c>
      <c r="I963" s="30">
        <v>8.4</v>
      </c>
      <c r="J963" s="31">
        <v>39.0</v>
      </c>
      <c r="K963" s="31">
        <v>0.54</v>
      </c>
      <c r="L963" s="30">
        <v>0.0</v>
      </c>
      <c r="M963" s="30">
        <v>0.06</v>
      </c>
      <c r="N963" s="30">
        <v>0.56</v>
      </c>
      <c r="O963" s="30">
        <v>0.0</v>
      </c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1.25" customHeight="1">
      <c r="A964" s="28"/>
      <c r="B964" s="28"/>
      <c r="C964" s="29"/>
      <c r="D964" s="30"/>
      <c r="E964" s="30"/>
      <c r="F964" s="30"/>
      <c r="G964" s="30"/>
      <c r="H964" s="31"/>
      <c r="I964" s="30"/>
      <c r="J964" s="30"/>
      <c r="K964" s="30"/>
      <c r="L964" s="30"/>
      <c r="M964" s="30"/>
      <c r="N964" s="30"/>
      <c r="O964" s="30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23"/>
      <c r="B965" s="23"/>
      <c r="C965" s="27"/>
      <c r="D965" s="23"/>
      <c r="E965" s="23"/>
      <c r="F965" s="23"/>
      <c r="G965" s="26"/>
      <c r="H965" s="23"/>
      <c r="I965" s="30"/>
      <c r="J965" s="30"/>
      <c r="K965" s="23"/>
      <c r="L965" s="30"/>
      <c r="M965" s="23"/>
      <c r="N965" s="23"/>
      <c r="O965" s="23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1.25" customHeight="1">
      <c r="A966" s="28"/>
      <c r="B966" s="28"/>
      <c r="C966" s="29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24"/>
      <c r="B967" s="24"/>
      <c r="C967" s="34" t="s">
        <v>41</v>
      </c>
      <c r="D967" s="33">
        <f t="shared" ref="D967:O967" si="101">SUM(D959:D966)</f>
        <v>46.3</v>
      </c>
      <c r="E967" s="33">
        <f t="shared" si="101"/>
        <v>39.2</v>
      </c>
      <c r="F967" s="33">
        <f t="shared" si="101"/>
        <v>139.6</v>
      </c>
      <c r="G967" s="33">
        <f t="shared" si="101"/>
        <v>1132</v>
      </c>
      <c r="H967" s="33">
        <f t="shared" si="101"/>
        <v>768</v>
      </c>
      <c r="I967" s="33">
        <f t="shared" si="101"/>
        <v>127.8</v>
      </c>
      <c r="J967" s="33">
        <f t="shared" si="101"/>
        <v>717</v>
      </c>
      <c r="K967" s="33">
        <f t="shared" si="101"/>
        <v>7.76</v>
      </c>
      <c r="L967" s="33">
        <f t="shared" si="101"/>
        <v>55</v>
      </c>
      <c r="M967" s="33">
        <f t="shared" si="101"/>
        <v>0.33</v>
      </c>
      <c r="N967" s="33">
        <f t="shared" si="101"/>
        <v>2.73</v>
      </c>
      <c r="O967" s="33">
        <f t="shared" si="101"/>
        <v>1.92</v>
      </c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35"/>
      <c r="B968" s="35"/>
      <c r="C968" s="36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0" customHeight="1">
      <c r="A969" s="38"/>
      <c r="B969" s="38"/>
      <c r="C969" s="36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0" customHeight="1">
      <c r="A970" s="38"/>
      <c r="B970" s="38"/>
      <c r="C970" s="36"/>
      <c r="D970" s="37"/>
      <c r="E970" s="37"/>
      <c r="F970" s="37"/>
      <c r="G970" s="37"/>
      <c r="H970" s="37"/>
      <c r="I970" s="37"/>
      <c r="J970" s="37"/>
      <c r="K970" s="37" t="s">
        <v>59</v>
      </c>
      <c r="L970" s="37"/>
      <c r="M970" s="37"/>
      <c r="N970" s="37"/>
      <c r="O970" s="37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0" customHeight="1">
      <c r="A971" s="4"/>
      <c r="B971" s="4"/>
      <c r="C971" s="4" t="s">
        <v>239</v>
      </c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0" customHeight="1">
      <c r="A972" s="17" t="s">
        <v>7</v>
      </c>
      <c r="B972" s="17" t="s">
        <v>8</v>
      </c>
      <c r="C972" s="17"/>
      <c r="D972" s="17" t="s">
        <v>10</v>
      </c>
      <c r="E972" s="17" t="s">
        <v>11</v>
      </c>
      <c r="F972" s="17" t="s">
        <v>12</v>
      </c>
      <c r="G972" s="18" t="s">
        <v>13</v>
      </c>
      <c r="H972" s="19" t="s">
        <v>14</v>
      </c>
      <c r="I972" s="20"/>
      <c r="J972" s="20"/>
      <c r="K972" s="21"/>
      <c r="L972" s="19" t="s">
        <v>15</v>
      </c>
      <c r="M972" s="20"/>
      <c r="N972" s="20"/>
      <c r="O972" s="21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39.0" customHeight="1">
      <c r="A973" s="22"/>
      <c r="B973" s="22"/>
      <c r="C973" s="22"/>
      <c r="D973" s="22"/>
      <c r="E973" s="22"/>
      <c r="F973" s="22"/>
      <c r="G973" s="22"/>
      <c r="H973" s="23" t="s">
        <v>16</v>
      </c>
      <c r="I973" s="23" t="s">
        <v>17</v>
      </c>
      <c r="J973" s="23" t="s">
        <v>18</v>
      </c>
      <c r="K973" s="23" t="s">
        <v>19</v>
      </c>
      <c r="L973" s="23" t="s">
        <v>20</v>
      </c>
      <c r="M973" s="23" t="s">
        <v>21</v>
      </c>
      <c r="N973" s="23" t="s">
        <v>22</v>
      </c>
      <c r="O973" s="23" t="s">
        <v>23</v>
      </c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0" customHeight="1">
      <c r="A974" s="23"/>
      <c r="B974" s="23">
        <v>100.0</v>
      </c>
      <c r="C974" s="27" t="s">
        <v>61</v>
      </c>
      <c r="D974" s="23">
        <v>3.2</v>
      </c>
      <c r="E974" s="23">
        <v>8.8</v>
      </c>
      <c r="F974" s="23">
        <v>16.7</v>
      </c>
      <c r="G974" s="26">
        <v>158.0</v>
      </c>
      <c r="H974" s="23">
        <v>38.3</v>
      </c>
      <c r="I974" s="23">
        <v>18.3</v>
      </c>
      <c r="J974" s="23">
        <v>58.3</v>
      </c>
      <c r="K974" s="23">
        <v>6.2</v>
      </c>
      <c r="L974" s="23">
        <v>0.0</v>
      </c>
      <c r="M974" s="23">
        <v>0.02</v>
      </c>
      <c r="N974" s="23">
        <v>0.17</v>
      </c>
      <c r="O974" s="23">
        <v>6.4</v>
      </c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23.25" customHeight="1">
      <c r="A975" s="23">
        <v>138.0</v>
      </c>
      <c r="B975" s="23" t="s">
        <v>62</v>
      </c>
      <c r="C975" s="27" t="s">
        <v>63</v>
      </c>
      <c r="D975" s="23">
        <v>6.9</v>
      </c>
      <c r="E975" s="23">
        <v>3.74</v>
      </c>
      <c r="F975" s="23">
        <v>22.9</v>
      </c>
      <c r="G975" s="26">
        <v>155.0</v>
      </c>
      <c r="H975" s="23">
        <v>74.9</v>
      </c>
      <c r="I975" s="23">
        <v>51.0</v>
      </c>
      <c r="J975" s="23">
        <v>315.0</v>
      </c>
      <c r="K975" s="23">
        <v>2.1</v>
      </c>
      <c r="L975" s="23">
        <v>0.0</v>
      </c>
      <c r="M975" s="23">
        <v>0.18</v>
      </c>
      <c r="N975" s="23">
        <v>1.34</v>
      </c>
      <c r="O975" s="23">
        <v>7.5</v>
      </c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0" customHeight="1">
      <c r="A976" s="23">
        <v>460.0</v>
      </c>
      <c r="B976" s="23">
        <v>120.0</v>
      </c>
      <c r="C976" s="27" t="s">
        <v>64</v>
      </c>
      <c r="D976" s="23">
        <v>18.0</v>
      </c>
      <c r="E976" s="23">
        <v>17.0</v>
      </c>
      <c r="F976" s="23">
        <v>15.0</v>
      </c>
      <c r="G976" s="26">
        <v>276.0</v>
      </c>
      <c r="H976" s="23">
        <v>50.0</v>
      </c>
      <c r="I976" s="23">
        <v>28.5</v>
      </c>
      <c r="J976" s="23">
        <v>108.0</v>
      </c>
      <c r="K976" s="23">
        <v>11.0</v>
      </c>
      <c r="L976" s="23">
        <v>0.03</v>
      </c>
      <c r="M976" s="23">
        <v>0.09</v>
      </c>
      <c r="N976" s="23">
        <v>3.8</v>
      </c>
      <c r="O976" s="23">
        <v>0.23</v>
      </c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0" customHeight="1">
      <c r="A977" s="23">
        <v>487.0</v>
      </c>
      <c r="B977" s="23">
        <v>250.0</v>
      </c>
      <c r="C977" s="27" t="s">
        <v>65</v>
      </c>
      <c r="D977" s="23">
        <v>3.3</v>
      </c>
      <c r="E977" s="23">
        <v>10.0</v>
      </c>
      <c r="F977" s="23">
        <v>25.0</v>
      </c>
      <c r="G977" s="26">
        <v>219.0</v>
      </c>
      <c r="H977" s="23">
        <v>70.0</v>
      </c>
      <c r="I977" s="23">
        <v>53.3</v>
      </c>
      <c r="J977" s="23">
        <v>150.0</v>
      </c>
      <c r="K977" s="23">
        <v>2.0</v>
      </c>
      <c r="L977" s="23"/>
      <c r="M977" s="23">
        <v>0.25</v>
      </c>
      <c r="N977" s="23">
        <v>1.0</v>
      </c>
      <c r="O977" s="23">
        <v>4.2</v>
      </c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28">
        <v>382.0</v>
      </c>
      <c r="B978" s="28">
        <v>200.0</v>
      </c>
      <c r="C978" s="29" t="s">
        <v>66</v>
      </c>
      <c r="D978" s="30">
        <v>0.2</v>
      </c>
      <c r="E978" s="30">
        <v>0.0</v>
      </c>
      <c r="F978" s="30">
        <v>35.6</v>
      </c>
      <c r="G978" s="30">
        <v>140.0</v>
      </c>
      <c r="H978" s="30">
        <v>11.8</v>
      </c>
      <c r="I978" s="30">
        <v>3.6</v>
      </c>
      <c r="J978" s="30">
        <v>13.7</v>
      </c>
      <c r="K978" s="30">
        <v>0.47</v>
      </c>
      <c r="L978" s="30">
        <v>0.0</v>
      </c>
      <c r="M978" s="30">
        <v>0.0</v>
      </c>
      <c r="N978" s="30">
        <v>0.0</v>
      </c>
      <c r="O978" s="30">
        <v>4.9</v>
      </c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0" customHeight="1">
      <c r="A979" s="28"/>
      <c r="B979" s="28">
        <v>80.0</v>
      </c>
      <c r="C979" s="29" t="s">
        <v>28</v>
      </c>
      <c r="D979" s="30">
        <v>5.5</v>
      </c>
      <c r="E979" s="30">
        <v>0.96</v>
      </c>
      <c r="F979" s="30">
        <v>37.1</v>
      </c>
      <c r="G979" s="30">
        <v>172.0</v>
      </c>
      <c r="H979" s="30">
        <v>24.0</v>
      </c>
      <c r="I979" s="30">
        <v>37.3</v>
      </c>
      <c r="J979" s="31">
        <v>98.7</v>
      </c>
      <c r="K979" s="31">
        <v>1.9</v>
      </c>
      <c r="L979" s="30">
        <v>0.0</v>
      </c>
      <c r="M979" s="30">
        <v>0.12</v>
      </c>
      <c r="N979" s="30">
        <v>0.96</v>
      </c>
      <c r="O979" s="30">
        <v>0.0</v>
      </c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0" customHeight="1">
      <c r="A980" s="28"/>
      <c r="B980" s="32">
        <v>60.0</v>
      </c>
      <c r="C980" s="29" t="s">
        <v>29</v>
      </c>
      <c r="D980" s="30">
        <v>4.56</v>
      </c>
      <c r="E980" s="30">
        <v>0.36</v>
      </c>
      <c r="F980" s="30">
        <v>30.6</v>
      </c>
      <c r="G980" s="30">
        <v>140.0</v>
      </c>
      <c r="H980" s="30">
        <v>12.0</v>
      </c>
      <c r="I980" s="30">
        <v>8.4</v>
      </c>
      <c r="J980" s="31">
        <v>39.0</v>
      </c>
      <c r="K980" s="31">
        <v>0.6</v>
      </c>
      <c r="L980" s="30">
        <v>0.0</v>
      </c>
      <c r="M980" s="30">
        <v>0.06</v>
      </c>
      <c r="N980" s="30">
        <v>0.56</v>
      </c>
      <c r="O980" s="30">
        <v>0.0</v>
      </c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0" customHeight="1">
      <c r="A981" s="28"/>
      <c r="B981" s="28"/>
      <c r="C981" s="29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0" customHeight="1">
      <c r="A982" s="28"/>
      <c r="B982" s="28"/>
      <c r="C982" s="29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0" customHeight="1">
      <c r="A983" s="28"/>
      <c r="B983" s="28"/>
      <c r="C983" s="29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24"/>
      <c r="B984" s="24"/>
      <c r="C984" s="34" t="s">
        <v>41</v>
      </c>
      <c r="D984" s="33">
        <f t="shared" ref="D984:O984" si="102">SUM(D974:D981)</f>
        <v>41.66</v>
      </c>
      <c r="E984" s="33">
        <f t="shared" si="102"/>
        <v>40.86</v>
      </c>
      <c r="F984" s="33">
        <f t="shared" si="102"/>
        <v>182.9</v>
      </c>
      <c r="G984" s="33">
        <f t="shared" si="102"/>
        <v>1260</v>
      </c>
      <c r="H984" s="33">
        <f t="shared" si="102"/>
        <v>281</v>
      </c>
      <c r="I984" s="33">
        <f t="shared" si="102"/>
        <v>200.4</v>
      </c>
      <c r="J984" s="33">
        <f t="shared" si="102"/>
        <v>782.7</v>
      </c>
      <c r="K984" s="33">
        <f t="shared" si="102"/>
        <v>24.27</v>
      </c>
      <c r="L984" s="33">
        <f t="shared" si="102"/>
        <v>0.03</v>
      </c>
      <c r="M984" s="33">
        <f t="shared" si="102"/>
        <v>0.72</v>
      </c>
      <c r="N984" s="33">
        <f t="shared" si="102"/>
        <v>7.83</v>
      </c>
      <c r="O984" s="33">
        <f t="shared" si="102"/>
        <v>23.23</v>
      </c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35"/>
      <c r="B985" s="35"/>
      <c r="C985" s="36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38"/>
      <c r="B986" s="38"/>
      <c r="C986" s="39" t="s">
        <v>240</v>
      </c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17" t="s">
        <v>7</v>
      </c>
      <c r="B987" s="17" t="s">
        <v>8</v>
      </c>
      <c r="C987" s="17" t="s">
        <v>9</v>
      </c>
      <c r="D987" s="17" t="s">
        <v>10</v>
      </c>
      <c r="E987" s="17" t="s">
        <v>11</v>
      </c>
      <c r="F987" s="17" t="s">
        <v>12</v>
      </c>
      <c r="G987" s="18" t="s">
        <v>13</v>
      </c>
      <c r="H987" s="19" t="s">
        <v>14</v>
      </c>
      <c r="I987" s="20"/>
      <c r="J987" s="20"/>
      <c r="K987" s="21"/>
      <c r="L987" s="19" t="s">
        <v>15</v>
      </c>
      <c r="M987" s="20"/>
      <c r="N987" s="20"/>
      <c r="O987" s="21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41.25" customHeight="1">
      <c r="A988" s="22"/>
      <c r="B988" s="22"/>
      <c r="C988" s="22"/>
      <c r="D988" s="22"/>
      <c r="E988" s="22"/>
      <c r="F988" s="22"/>
      <c r="G988" s="22"/>
      <c r="H988" s="23" t="s">
        <v>16</v>
      </c>
      <c r="I988" s="23" t="s">
        <v>17</v>
      </c>
      <c r="J988" s="23" t="s">
        <v>18</v>
      </c>
      <c r="K988" s="23" t="s">
        <v>19</v>
      </c>
      <c r="L988" s="23" t="s">
        <v>20</v>
      </c>
      <c r="M988" s="23" t="s">
        <v>21</v>
      </c>
      <c r="N988" s="23" t="s">
        <v>22</v>
      </c>
      <c r="O988" s="23" t="s">
        <v>23</v>
      </c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3.5" customHeight="1">
      <c r="A989" s="23" t="s">
        <v>68</v>
      </c>
      <c r="B989" s="23">
        <v>50.0</v>
      </c>
      <c r="C989" s="27" t="s">
        <v>69</v>
      </c>
      <c r="D989" s="23">
        <v>4.0</v>
      </c>
      <c r="E989" s="23">
        <v>4.3</v>
      </c>
      <c r="F989" s="23">
        <v>27.0</v>
      </c>
      <c r="G989" s="26">
        <v>172.0</v>
      </c>
      <c r="H989" s="23">
        <v>24.0</v>
      </c>
      <c r="I989" s="23">
        <v>9.0</v>
      </c>
      <c r="J989" s="23">
        <v>38.0</v>
      </c>
      <c r="K989" s="23">
        <v>0.6</v>
      </c>
      <c r="L989" s="23">
        <v>0.0</v>
      </c>
      <c r="M989" s="23">
        <v>0.6</v>
      </c>
      <c r="N989" s="23">
        <v>0.48</v>
      </c>
      <c r="O989" s="23">
        <v>0.0</v>
      </c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28"/>
      <c r="B990" s="23">
        <v>200.0</v>
      </c>
      <c r="C990" s="27" t="s">
        <v>40</v>
      </c>
      <c r="D990" s="23">
        <v>0.6</v>
      </c>
      <c r="E990" s="23">
        <v>0.0</v>
      </c>
      <c r="F990" s="23">
        <v>37.3</v>
      </c>
      <c r="G990" s="26">
        <v>120.0</v>
      </c>
      <c r="H990" s="23">
        <v>3.0</v>
      </c>
      <c r="I990" s="23">
        <v>0.0</v>
      </c>
      <c r="J990" s="23">
        <v>36.0</v>
      </c>
      <c r="K990" s="23">
        <v>0.4</v>
      </c>
      <c r="L990" s="23">
        <v>0.0</v>
      </c>
      <c r="M990" s="23">
        <v>0.04</v>
      </c>
      <c r="N990" s="23">
        <v>0.0</v>
      </c>
      <c r="O990" s="23">
        <v>0.0</v>
      </c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28"/>
      <c r="B991" s="23">
        <v>250.0</v>
      </c>
      <c r="C991" s="27" t="s">
        <v>39</v>
      </c>
      <c r="D991" s="23">
        <v>2.3</v>
      </c>
      <c r="E991" s="23">
        <v>0.0</v>
      </c>
      <c r="F991" s="23">
        <v>21.0</v>
      </c>
      <c r="G991" s="26">
        <v>96.0</v>
      </c>
      <c r="H991" s="23">
        <v>85.0</v>
      </c>
      <c r="I991" s="23">
        <v>33.0</v>
      </c>
      <c r="J991" s="23">
        <v>57.5</v>
      </c>
      <c r="K991" s="23">
        <v>0.8</v>
      </c>
      <c r="L991" s="23">
        <v>0.13</v>
      </c>
      <c r="M991" s="23">
        <v>0.08</v>
      </c>
      <c r="N991" s="23">
        <v>0.5</v>
      </c>
      <c r="O991" s="23">
        <v>150.0</v>
      </c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28"/>
      <c r="B992" s="23"/>
      <c r="C992" s="27"/>
      <c r="D992" s="23"/>
      <c r="E992" s="23"/>
      <c r="F992" s="23"/>
      <c r="G992" s="26"/>
      <c r="H992" s="23"/>
      <c r="I992" s="23"/>
      <c r="J992" s="23"/>
      <c r="K992" s="23"/>
      <c r="L992" s="23"/>
      <c r="M992" s="23"/>
      <c r="N992" s="23"/>
      <c r="O992" s="23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24"/>
      <c r="B993" s="40"/>
      <c r="C993" s="34" t="s">
        <v>41</v>
      </c>
      <c r="D993" s="33">
        <f t="shared" ref="D993:H993" si="103">SUM(D989:D991)</f>
        <v>6.9</v>
      </c>
      <c r="E993" s="33">
        <f t="shared" si="103"/>
        <v>4.3</v>
      </c>
      <c r="F993" s="33">
        <f t="shared" si="103"/>
        <v>85.3</v>
      </c>
      <c r="G993" s="33">
        <f t="shared" si="103"/>
        <v>388</v>
      </c>
      <c r="H993" s="33">
        <f t="shared" si="103"/>
        <v>112</v>
      </c>
      <c r="I993" s="33">
        <f t="shared" ref="I993:O993" si="104">SUM(I988:I991)</f>
        <v>42</v>
      </c>
      <c r="J993" s="33">
        <f t="shared" si="104"/>
        <v>131.5</v>
      </c>
      <c r="K993" s="33">
        <f t="shared" si="104"/>
        <v>1.8</v>
      </c>
      <c r="L993" s="33">
        <f t="shared" si="104"/>
        <v>0.13</v>
      </c>
      <c r="M993" s="33">
        <f t="shared" si="104"/>
        <v>0.72</v>
      </c>
      <c r="N993" s="33">
        <f t="shared" si="104"/>
        <v>0.98</v>
      </c>
      <c r="O993" s="33">
        <f t="shared" si="104"/>
        <v>150</v>
      </c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35"/>
      <c r="B994" s="35"/>
      <c r="C994" s="36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35"/>
      <c r="B995" s="35"/>
      <c r="C995" s="36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35"/>
      <c r="B996" s="35"/>
      <c r="C996" s="36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4"/>
      <c r="B997" s="4"/>
      <c r="C997" s="4" t="s">
        <v>241</v>
      </c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17" t="s">
        <v>7</v>
      </c>
      <c r="B998" s="17" t="s">
        <v>8</v>
      </c>
      <c r="C998" s="17" t="s">
        <v>9</v>
      </c>
      <c r="D998" s="17" t="s">
        <v>10</v>
      </c>
      <c r="E998" s="17" t="s">
        <v>11</v>
      </c>
      <c r="F998" s="17" t="s">
        <v>12</v>
      </c>
      <c r="G998" s="18" t="s">
        <v>13</v>
      </c>
      <c r="H998" s="19" t="s">
        <v>14</v>
      </c>
      <c r="I998" s="20"/>
      <c r="J998" s="20"/>
      <c r="K998" s="21"/>
      <c r="L998" s="19" t="s">
        <v>15</v>
      </c>
      <c r="M998" s="20"/>
      <c r="N998" s="20"/>
      <c r="O998" s="21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42.0" customHeight="1">
      <c r="A999" s="22"/>
      <c r="B999" s="22"/>
      <c r="C999" s="22"/>
      <c r="D999" s="22"/>
      <c r="E999" s="22"/>
      <c r="F999" s="22"/>
      <c r="G999" s="22"/>
      <c r="H999" s="23" t="s">
        <v>16</v>
      </c>
      <c r="I999" s="23" t="s">
        <v>17</v>
      </c>
      <c r="J999" s="23" t="s">
        <v>18</v>
      </c>
      <c r="K999" s="23" t="s">
        <v>19</v>
      </c>
      <c r="L999" s="23" t="s">
        <v>20</v>
      </c>
      <c r="M999" s="23" t="s">
        <v>21</v>
      </c>
      <c r="N999" s="23" t="s">
        <v>22</v>
      </c>
      <c r="O999" s="23" t="s">
        <v>23</v>
      </c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0" customHeight="1">
      <c r="A1000" s="23"/>
      <c r="B1000" s="23">
        <v>100.0</v>
      </c>
      <c r="C1000" s="27" t="s">
        <v>61</v>
      </c>
      <c r="D1000" s="23">
        <v>3.2</v>
      </c>
      <c r="E1000" s="23">
        <v>8.8</v>
      </c>
      <c r="F1000" s="23">
        <v>16.7</v>
      </c>
      <c r="G1000" s="26">
        <v>158.0</v>
      </c>
      <c r="H1000" s="23">
        <v>38.3</v>
      </c>
      <c r="I1000" s="23">
        <v>18.3</v>
      </c>
      <c r="J1000" s="23">
        <v>58.3</v>
      </c>
      <c r="K1000" s="23">
        <v>6.2</v>
      </c>
      <c r="L1000" s="23">
        <v>0.0</v>
      </c>
      <c r="M1000" s="23">
        <v>0.02</v>
      </c>
      <c r="N1000" s="23">
        <v>0.17</v>
      </c>
      <c r="O1000" s="23">
        <v>6.4</v>
      </c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2.0" customHeight="1">
      <c r="A1001" s="23">
        <v>422.0</v>
      </c>
      <c r="B1001" s="23" t="s">
        <v>71</v>
      </c>
      <c r="C1001" s="27" t="s">
        <v>72</v>
      </c>
      <c r="D1001" s="23">
        <v>11.1</v>
      </c>
      <c r="E1001" s="23">
        <v>13.8</v>
      </c>
      <c r="F1001" s="23">
        <v>15.0</v>
      </c>
      <c r="G1001" s="26">
        <v>228.0</v>
      </c>
      <c r="H1001" s="23">
        <v>33.0</v>
      </c>
      <c r="I1001" s="23">
        <v>28.9</v>
      </c>
      <c r="J1001" s="23">
        <v>161.0</v>
      </c>
      <c r="K1001" s="23">
        <v>1.22</v>
      </c>
      <c r="L1001" s="23">
        <v>0.0</v>
      </c>
      <c r="M1001" s="23">
        <v>0.05</v>
      </c>
      <c r="N1001" s="23">
        <v>2.6</v>
      </c>
      <c r="O1001" s="23">
        <v>1.4</v>
      </c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2.75" customHeight="1">
      <c r="A1002" s="23">
        <v>463.0</v>
      </c>
      <c r="B1002" s="23">
        <v>180.0</v>
      </c>
      <c r="C1002" s="27" t="s">
        <v>73</v>
      </c>
      <c r="D1002" s="23">
        <v>10.32</v>
      </c>
      <c r="E1002" s="23">
        <v>8.4</v>
      </c>
      <c r="F1002" s="23">
        <v>50.4</v>
      </c>
      <c r="G1002" s="26">
        <v>320.0</v>
      </c>
      <c r="H1002" s="23">
        <v>28.8</v>
      </c>
      <c r="I1002" s="23">
        <v>144.0</v>
      </c>
      <c r="J1002" s="23">
        <v>241.2</v>
      </c>
      <c r="K1002" s="23">
        <v>5.4</v>
      </c>
      <c r="L1002" s="23">
        <v>0.02</v>
      </c>
      <c r="M1002" s="23">
        <v>0.24</v>
      </c>
      <c r="N1002" s="23">
        <v>3.0</v>
      </c>
      <c r="O1002" s="23">
        <v>0.0</v>
      </c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2.75" customHeight="1">
      <c r="A1003" s="23">
        <v>627.0</v>
      </c>
      <c r="B1003" s="23">
        <v>200.0</v>
      </c>
      <c r="C1003" s="27" t="s">
        <v>74</v>
      </c>
      <c r="D1003" s="23">
        <v>0.3</v>
      </c>
      <c r="E1003" s="23">
        <v>0.1</v>
      </c>
      <c r="F1003" s="23">
        <v>15.2</v>
      </c>
      <c r="G1003" s="26">
        <v>61.0</v>
      </c>
      <c r="H1003" s="23">
        <v>17.0</v>
      </c>
      <c r="I1003" s="23">
        <v>7.0</v>
      </c>
      <c r="J1003" s="23">
        <v>32.0</v>
      </c>
      <c r="K1003" s="23">
        <v>0.9</v>
      </c>
      <c r="L1003" s="23">
        <v>0.0</v>
      </c>
      <c r="M1003" s="23">
        <v>0.06</v>
      </c>
      <c r="N1003" s="23">
        <v>0.48</v>
      </c>
      <c r="O1003" s="23">
        <v>0.0</v>
      </c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2.75" customHeight="1">
      <c r="A1004" s="23"/>
      <c r="B1004" s="23">
        <v>60.0</v>
      </c>
      <c r="C1004" s="29" t="s">
        <v>28</v>
      </c>
      <c r="D1004" s="30">
        <v>4.1</v>
      </c>
      <c r="E1004" s="30">
        <v>0.72</v>
      </c>
      <c r="F1004" s="30">
        <v>27.8</v>
      </c>
      <c r="G1004" s="30">
        <v>129.0</v>
      </c>
      <c r="H1004" s="30">
        <v>18.0</v>
      </c>
      <c r="I1004" s="30">
        <v>28.0</v>
      </c>
      <c r="J1004" s="31">
        <v>74.0</v>
      </c>
      <c r="K1004" s="31">
        <v>1.4</v>
      </c>
      <c r="L1004" s="30">
        <v>0.0</v>
      </c>
      <c r="M1004" s="30">
        <v>0.09</v>
      </c>
      <c r="N1004" s="32">
        <v>0.72</v>
      </c>
      <c r="O1004" s="30">
        <v>0.0</v>
      </c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2.75" customHeight="1">
      <c r="A1005" s="23"/>
      <c r="B1005" s="28">
        <v>50.0</v>
      </c>
      <c r="C1005" s="29" t="s">
        <v>29</v>
      </c>
      <c r="D1005" s="30">
        <v>3.8</v>
      </c>
      <c r="E1005" s="30">
        <v>0.3</v>
      </c>
      <c r="F1005" s="30">
        <v>25.5</v>
      </c>
      <c r="G1005" s="30">
        <v>117.0</v>
      </c>
      <c r="H1005" s="30">
        <v>10.0</v>
      </c>
      <c r="I1005" s="30">
        <v>7.0</v>
      </c>
      <c r="J1005" s="31">
        <v>32.5</v>
      </c>
      <c r="K1005" s="31">
        <v>0.5</v>
      </c>
      <c r="L1005" s="30">
        <v>0.0</v>
      </c>
      <c r="M1005" s="30">
        <v>0.05</v>
      </c>
      <c r="N1005" s="30">
        <v>0.47</v>
      </c>
      <c r="O1005" s="30">
        <v>0.0</v>
      </c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2.75" customHeight="1">
      <c r="A1006" s="28"/>
      <c r="B1006" s="28"/>
      <c r="C1006" s="29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2.75" customHeight="1">
      <c r="A1007" s="24"/>
      <c r="B1007" s="24"/>
      <c r="C1007" s="34" t="s">
        <v>41</v>
      </c>
      <c r="D1007" s="33">
        <f t="shared" ref="D1007:K1007" si="105">SUM(D998:D1005)</f>
        <v>32.82</v>
      </c>
      <c r="E1007" s="33">
        <f t="shared" si="105"/>
        <v>32.12</v>
      </c>
      <c r="F1007" s="33">
        <f t="shared" si="105"/>
        <v>150.6</v>
      </c>
      <c r="G1007" s="33">
        <f t="shared" si="105"/>
        <v>1013</v>
      </c>
      <c r="H1007" s="33">
        <f t="shared" si="105"/>
        <v>145.1</v>
      </c>
      <c r="I1007" s="33">
        <f t="shared" si="105"/>
        <v>233.2</v>
      </c>
      <c r="J1007" s="33">
        <f t="shared" si="105"/>
        <v>599</v>
      </c>
      <c r="K1007" s="33">
        <f t="shared" si="105"/>
        <v>15.62</v>
      </c>
      <c r="L1007" s="33">
        <f>SUM(L1000:L1005)</f>
        <v>0.02</v>
      </c>
      <c r="M1007" s="33">
        <f t="shared" ref="M1007:O1007" si="106">SUM(M998:M1005)</f>
        <v>0.51</v>
      </c>
      <c r="N1007" s="33">
        <f t="shared" si="106"/>
        <v>7.44</v>
      </c>
      <c r="O1007" s="33">
        <f t="shared" si="106"/>
        <v>7.8</v>
      </c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2.0" customHeight="1">
      <c r="A1008" s="35"/>
      <c r="B1008" s="35"/>
      <c r="C1008" s="36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2.0" customHeight="1">
      <c r="A1009" s="38"/>
      <c r="B1009" s="38"/>
      <c r="C1009" s="41" t="s">
        <v>49</v>
      </c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2.0" customHeight="1">
      <c r="A1010" s="17" t="s">
        <v>7</v>
      </c>
      <c r="B1010" s="17" t="s">
        <v>8</v>
      </c>
      <c r="C1010" s="17" t="s">
        <v>9</v>
      </c>
      <c r="D1010" s="17" t="s">
        <v>10</v>
      </c>
      <c r="E1010" s="17" t="s">
        <v>11</v>
      </c>
      <c r="F1010" s="17" t="s">
        <v>12</v>
      </c>
      <c r="G1010" s="18" t="s">
        <v>13</v>
      </c>
      <c r="H1010" s="19" t="s">
        <v>14</v>
      </c>
      <c r="I1010" s="20"/>
      <c r="J1010" s="20"/>
      <c r="K1010" s="21"/>
      <c r="L1010" s="19" t="s">
        <v>15</v>
      </c>
      <c r="M1010" s="20"/>
      <c r="N1010" s="20"/>
      <c r="O1010" s="21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39.75" customHeight="1">
      <c r="A1011" s="22"/>
      <c r="B1011" s="22"/>
      <c r="C1011" s="22"/>
      <c r="D1011" s="22"/>
      <c r="E1011" s="22"/>
      <c r="F1011" s="22"/>
      <c r="G1011" s="22"/>
      <c r="H1011" s="23" t="s">
        <v>16</v>
      </c>
      <c r="I1011" s="23" t="s">
        <v>17</v>
      </c>
      <c r="J1011" s="23" t="s">
        <v>18</v>
      </c>
      <c r="K1011" s="23" t="s">
        <v>19</v>
      </c>
      <c r="L1011" s="23" t="s">
        <v>20</v>
      </c>
      <c r="M1011" s="23" t="s">
        <v>21</v>
      </c>
      <c r="N1011" s="23" t="s">
        <v>22</v>
      </c>
      <c r="O1011" s="23" t="s">
        <v>23</v>
      </c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2.0" customHeight="1">
      <c r="A1012" s="23"/>
      <c r="B1012" s="23">
        <v>200.0</v>
      </c>
      <c r="C1012" s="27" t="s">
        <v>50</v>
      </c>
      <c r="D1012" s="30">
        <v>6.0</v>
      </c>
      <c r="E1012" s="30">
        <v>6.0</v>
      </c>
      <c r="F1012" s="30">
        <v>18.3</v>
      </c>
      <c r="G1012" s="30">
        <v>133.0</v>
      </c>
      <c r="H1012" s="30">
        <v>206.0</v>
      </c>
      <c r="I1012" s="30">
        <v>25.6</v>
      </c>
      <c r="J1012" s="30">
        <v>159.0</v>
      </c>
      <c r="K1012" s="30">
        <v>0.17</v>
      </c>
      <c r="L1012" s="30">
        <v>0.02</v>
      </c>
      <c r="M1012" s="30">
        <v>0.06</v>
      </c>
      <c r="N1012" s="30">
        <v>0.26</v>
      </c>
      <c r="O1012" s="30">
        <v>1.0</v>
      </c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2.0" customHeight="1">
      <c r="A1013" s="28"/>
      <c r="B1013" s="23">
        <v>40.0</v>
      </c>
      <c r="C1013" s="29" t="s">
        <v>51</v>
      </c>
      <c r="D1013" s="30">
        <v>1.71</v>
      </c>
      <c r="E1013" s="30">
        <v>0.24</v>
      </c>
      <c r="F1013" s="30">
        <v>20.4</v>
      </c>
      <c r="G1013" s="30">
        <v>93.0</v>
      </c>
      <c r="H1013" s="30">
        <v>8.0</v>
      </c>
      <c r="I1013" s="30">
        <v>5.6</v>
      </c>
      <c r="J1013" s="31">
        <v>26.0</v>
      </c>
      <c r="K1013" s="31">
        <v>0.4</v>
      </c>
      <c r="L1013" s="30">
        <v>0.0</v>
      </c>
      <c r="M1013" s="30">
        <v>0.04</v>
      </c>
      <c r="N1013" s="30">
        <v>0.37</v>
      </c>
      <c r="O1013" s="30">
        <v>0.0</v>
      </c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2.0" customHeight="1">
      <c r="A1014" s="28"/>
      <c r="B1014" s="28"/>
      <c r="C1014" s="29"/>
      <c r="D1014" s="30"/>
      <c r="E1014" s="30"/>
      <c r="F1014" s="30"/>
      <c r="G1014" s="30"/>
      <c r="H1014" s="30"/>
      <c r="I1014" s="30"/>
      <c r="J1014" s="31"/>
      <c r="K1014" s="31"/>
      <c r="L1014" s="30"/>
      <c r="M1014" s="30"/>
      <c r="N1014" s="30"/>
      <c r="O1014" s="30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2.0" customHeight="1">
      <c r="A1015" s="24"/>
      <c r="B1015" s="40"/>
      <c r="C1015" s="34" t="s">
        <v>41</v>
      </c>
      <c r="D1015" s="33">
        <f t="shared" ref="D1015:O1015" si="107">SUM(D1012:D1013)</f>
        <v>7.71</v>
      </c>
      <c r="E1015" s="33">
        <f t="shared" si="107"/>
        <v>6.24</v>
      </c>
      <c r="F1015" s="33">
        <f t="shared" si="107"/>
        <v>38.7</v>
      </c>
      <c r="G1015" s="33">
        <f t="shared" si="107"/>
        <v>226</v>
      </c>
      <c r="H1015" s="33">
        <f t="shared" si="107"/>
        <v>214</v>
      </c>
      <c r="I1015" s="33">
        <f t="shared" si="107"/>
        <v>31.2</v>
      </c>
      <c r="J1015" s="33">
        <f t="shared" si="107"/>
        <v>185</v>
      </c>
      <c r="K1015" s="33">
        <f t="shared" si="107"/>
        <v>0.57</v>
      </c>
      <c r="L1015" s="33">
        <f t="shared" si="107"/>
        <v>0.02</v>
      </c>
      <c r="M1015" s="33">
        <f t="shared" si="107"/>
        <v>0.1</v>
      </c>
      <c r="N1015" s="33">
        <f t="shared" si="107"/>
        <v>0.63</v>
      </c>
      <c r="O1015" s="33">
        <f t="shared" si="107"/>
        <v>1</v>
      </c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2.0" customHeight="1">
      <c r="A1016" s="24"/>
      <c r="B1016" s="24"/>
      <c r="C1016" s="34" t="s">
        <v>52</v>
      </c>
      <c r="D1016" s="33">
        <v>120.12</v>
      </c>
      <c r="E1016" s="33">
        <v>121.02</v>
      </c>
      <c r="F1016" s="33">
        <v>523.16</v>
      </c>
      <c r="G1016" s="33">
        <v>3597.0</v>
      </c>
      <c r="H1016" s="33">
        <v>1483.7</v>
      </c>
      <c r="I1016" s="33">
        <v>433.4</v>
      </c>
      <c r="J1016" s="33">
        <v>1843.2</v>
      </c>
      <c r="K1016" s="33">
        <v>362.4</v>
      </c>
      <c r="L1016" s="33">
        <v>80.43</v>
      </c>
      <c r="M1016" s="33">
        <v>1.97</v>
      </c>
      <c r="N1016" s="33">
        <v>15.5</v>
      </c>
      <c r="O1016" s="33">
        <v>180.6</v>
      </c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2.0" customHeight="1">
      <c r="A1017" s="35"/>
      <c r="B1017" s="35"/>
      <c r="C1017" s="36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7"/>
      <c r="O1017" s="37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2.0" customHeight="1">
      <c r="A1018" s="35"/>
      <c r="B1018" s="36"/>
      <c r="C1018" s="36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7"/>
      <c r="O1018" s="37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ht="15.75" customHeight="1">
      <c r="A1019" s="42" t="s">
        <v>242</v>
      </c>
      <c r="B1019" s="9"/>
      <c r="C1019" s="9"/>
      <c r="D1019" s="9"/>
      <c r="E1019" s="9"/>
      <c r="F1019" s="9"/>
      <c r="G1019" s="9"/>
      <c r="H1019" s="9"/>
      <c r="I1019" s="9"/>
      <c r="J1019" s="43"/>
      <c r="K1019" s="43"/>
      <c r="L1019" s="43"/>
      <c r="M1019" s="43"/>
      <c r="N1019" s="43"/>
      <c r="O1019" s="43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</row>
    <row r="1020" ht="15.75" customHeight="1">
      <c r="A1020" s="8" t="s">
        <v>235</v>
      </c>
      <c r="B1020" s="9"/>
      <c r="C1020" s="9"/>
      <c r="D1020" s="44"/>
      <c r="E1020" s="44"/>
      <c r="F1020" s="44"/>
      <c r="G1020" s="44" t="s">
        <v>59</v>
      </c>
      <c r="H1020" s="44"/>
      <c r="I1020" s="44"/>
      <c r="J1020" s="44"/>
      <c r="K1020" s="44"/>
      <c r="L1020" s="44"/>
      <c r="M1020" s="45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</row>
    <row r="1021" ht="12.0" customHeight="1">
      <c r="A1021" s="3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2.0" customHeight="1">
      <c r="A1022" s="4"/>
      <c r="B1022" s="4"/>
      <c r="C1022" s="46" t="s">
        <v>76</v>
      </c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2.0" customHeight="1">
      <c r="A1023" s="17" t="s">
        <v>7</v>
      </c>
      <c r="B1023" s="17" t="s">
        <v>8</v>
      </c>
      <c r="C1023" s="17" t="s">
        <v>9</v>
      </c>
      <c r="D1023" s="17" t="s">
        <v>10</v>
      </c>
      <c r="E1023" s="17" t="s">
        <v>11</v>
      </c>
      <c r="F1023" s="17" t="s">
        <v>12</v>
      </c>
      <c r="G1023" s="18" t="s">
        <v>13</v>
      </c>
      <c r="H1023" s="19" t="s">
        <v>14</v>
      </c>
      <c r="I1023" s="20"/>
      <c r="J1023" s="20"/>
      <c r="K1023" s="21"/>
      <c r="L1023" s="19" t="s">
        <v>15</v>
      </c>
      <c r="M1023" s="20"/>
      <c r="N1023" s="20"/>
      <c r="O1023" s="21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38.25" customHeight="1">
      <c r="A1024" s="22"/>
      <c r="B1024" s="22"/>
      <c r="C1024" s="22"/>
      <c r="D1024" s="22"/>
      <c r="E1024" s="22"/>
      <c r="F1024" s="22"/>
      <c r="G1024" s="22"/>
      <c r="H1024" s="23" t="s">
        <v>16</v>
      </c>
      <c r="I1024" s="23" t="s">
        <v>17</v>
      </c>
      <c r="J1024" s="23" t="s">
        <v>18</v>
      </c>
      <c r="K1024" s="23" t="s">
        <v>19</v>
      </c>
      <c r="L1024" s="23" t="s">
        <v>20</v>
      </c>
      <c r="M1024" s="23" t="s">
        <v>21</v>
      </c>
      <c r="N1024" s="23" t="s">
        <v>22</v>
      </c>
      <c r="O1024" s="23" t="s">
        <v>23</v>
      </c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2.0" customHeight="1">
      <c r="A1025" s="23">
        <v>173.0</v>
      </c>
      <c r="B1025" s="23">
        <v>200.0</v>
      </c>
      <c r="C1025" s="27" t="s">
        <v>77</v>
      </c>
      <c r="D1025" s="23">
        <v>6.0</v>
      </c>
      <c r="E1025" s="23">
        <v>11.0</v>
      </c>
      <c r="F1025" s="23">
        <v>43.0</v>
      </c>
      <c r="G1025" s="26">
        <v>322.0</v>
      </c>
      <c r="H1025" s="23">
        <v>130.0</v>
      </c>
      <c r="I1025" s="23">
        <v>36.0</v>
      </c>
      <c r="J1025" s="23">
        <v>157.0</v>
      </c>
      <c r="K1025" s="23">
        <v>0.6</v>
      </c>
      <c r="L1025" s="23">
        <v>55.0</v>
      </c>
      <c r="M1025" s="23">
        <v>0.06</v>
      </c>
      <c r="N1025" s="23">
        <v>0.74</v>
      </c>
      <c r="O1025" s="23">
        <v>1.0</v>
      </c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2.0" customHeight="1">
      <c r="A1026" s="28">
        <v>15.0</v>
      </c>
      <c r="B1026" s="23">
        <v>20.0</v>
      </c>
      <c r="C1026" s="27" t="s">
        <v>57</v>
      </c>
      <c r="D1026" s="23">
        <v>4.6</v>
      </c>
      <c r="E1026" s="23">
        <v>6.0</v>
      </c>
      <c r="F1026" s="23">
        <v>0.0</v>
      </c>
      <c r="G1026" s="26">
        <v>74.0</v>
      </c>
      <c r="H1026" s="23">
        <v>200.0</v>
      </c>
      <c r="I1026" s="23">
        <v>9.4</v>
      </c>
      <c r="J1026" s="23">
        <v>109.0</v>
      </c>
      <c r="K1026" s="23">
        <v>0.12</v>
      </c>
      <c r="L1026" s="23">
        <v>0.08</v>
      </c>
      <c r="M1026" s="23">
        <v>0.0</v>
      </c>
      <c r="N1026" s="23">
        <v>0.02</v>
      </c>
      <c r="O1026" s="23">
        <v>0.32</v>
      </c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2.0" customHeight="1">
      <c r="A1027" s="28">
        <v>209.0</v>
      </c>
      <c r="B1027" s="28" t="s">
        <v>78</v>
      </c>
      <c r="C1027" s="29" t="s">
        <v>79</v>
      </c>
      <c r="D1027" s="30">
        <v>5.1</v>
      </c>
      <c r="E1027" s="30">
        <v>4.6</v>
      </c>
      <c r="F1027" s="30">
        <v>0.3</v>
      </c>
      <c r="G1027" s="30">
        <v>63.0</v>
      </c>
      <c r="H1027" s="30">
        <v>22.0</v>
      </c>
      <c r="I1027" s="30">
        <v>5.0</v>
      </c>
      <c r="J1027" s="30">
        <v>77.0</v>
      </c>
      <c r="K1027" s="30">
        <v>1.0</v>
      </c>
      <c r="L1027" s="30">
        <v>0.1</v>
      </c>
      <c r="M1027" s="30">
        <v>0.03</v>
      </c>
      <c r="N1027" s="30">
        <v>0.08</v>
      </c>
      <c r="O1027" s="23">
        <v>0.0</v>
      </c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2.0" customHeight="1">
      <c r="A1028" s="28">
        <v>397.0</v>
      </c>
      <c r="B1028" s="28">
        <v>200.0</v>
      </c>
      <c r="C1028" s="29" t="s">
        <v>80</v>
      </c>
      <c r="D1028" s="30">
        <v>6.0</v>
      </c>
      <c r="E1028" s="30">
        <v>6.3</v>
      </c>
      <c r="F1028" s="30">
        <v>20.4</v>
      </c>
      <c r="G1028" s="30">
        <v>156.0</v>
      </c>
      <c r="H1028" s="30">
        <v>183.0</v>
      </c>
      <c r="I1028" s="30">
        <v>23.3</v>
      </c>
      <c r="J1028" s="30">
        <v>153.3</v>
      </c>
      <c r="K1028" s="30">
        <v>0.39</v>
      </c>
      <c r="L1028" s="30">
        <v>0.03</v>
      </c>
      <c r="M1028" s="30">
        <v>0.06</v>
      </c>
      <c r="N1028" s="30">
        <v>0.19</v>
      </c>
      <c r="O1028" s="30">
        <v>1.6</v>
      </c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2.0" customHeight="1">
      <c r="A1029" s="28"/>
      <c r="B1029" s="28">
        <v>60.0</v>
      </c>
      <c r="C1029" s="29" t="s">
        <v>29</v>
      </c>
      <c r="D1029" s="30">
        <v>4.6</v>
      </c>
      <c r="E1029" s="30">
        <v>0.4</v>
      </c>
      <c r="F1029" s="30">
        <v>30.6</v>
      </c>
      <c r="G1029" s="30">
        <v>140.0</v>
      </c>
      <c r="H1029" s="30">
        <v>12.0</v>
      </c>
      <c r="I1029" s="30">
        <v>8.4</v>
      </c>
      <c r="J1029" s="31">
        <v>39.0</v>
      </c>
      <c r="K1029" s="31">
        <v>0.54</v>
      </c>
      <c r="L1029" s="30">
        <v>0.0</v>
      </c>
      <c r="M1029" s="30">
        <v>0.06</v>
      </c>
      <c r="N1029" s="30">
        <v>0.56</v>
      </c>
      <c r="O1029" s="30">
        <v>0.0</v>
      </c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2.0" customHeight="1">
      <c r="A1030" s="28"/>
      <c r="B1030" s="28">
        <v>40.0</v>
      </c>
      <c r="C1030" s="29" t="s">
        <v>28</v>
      </c>
      <c r="D1030" s="30">
        <v>3.8</v>
      </c>
      <c r="E1030" s="30">
        <v>0.48</v>
      </c>
      <c r="F1030" s="30">
        <v>18.5</v>
      </c>
      <c r="G1030" s="30">
        <v>85.0</v>
      </c>
      <c r="H1030" s="30">
        <v>12.0</v>
      </c>
      <c r="I1030" s="30">
        <v>18.7</v>
      </c>
      <c r="J1030" s="31">
        <v>49.3</v>
      </c>
      <c r="K1030" s="31">
        <v>0.9</v>
      </c>
      <c r="L1030" s="30">
        <v>0.0</v>
      </c>
      <c r="M1030" s="30">
        <v>0.06</v>
      </c>
      <c r="N1030" s="30">
        <v>0.48</v>
      </c>
      <c r="O1030" s="30">
        <v>0.0</v>
      </c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2.0" customHeight="1">
      <c r="A1031" s="28"/>
      <c r="B1031" s="28"/>
      <c r="C1031" s="29"/>
      <c r="D1031" s="30"/>
      <c r="E1031" s="30"/>
      <c r="F1031" s="30"/>
      <c r="G1031" s="30"/>
      <c r="H1031" s="30"/>
      <c r="I1031" s="30"/>
      <c r="J1031" s="31"/>
      <c r="K1031" s="31"/>
      <c r="L1031" s="30"/>
      <c r="M1031" s="30"/>
      <c r="N1031" s="30"/>
      <c r="O1031" s="30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2.0" customHeight="1">
      <c r="A1032" s="24"/>
      <c r="B1032" s="24"/>
      <c r="C1032" s="34" t="s">
        <v>41</v>
      </c>
      <c r="D1032" s="33">
        <f t="shared" ref="D1032:O1032" si="108">SUM(D1025:D1030)</f>
        <v>30.1</v>
      </c>
      <c r="E1032" s="33">
        <f t="shared" si="108"/>
        <v>28.78</v>
      </c>
      <c r="F1032" s="33">
        <f t="shared" si="108"/>
        <v>112.8</v>
      </c>
      <c r="G1032" s="33">
        <f t="shared" si="108"/>
        <v>840</v>
      </c>
      <c r="H1032" s="33">
        <f t="shared" si="108"/>
        <v>559</v>
      </c>
      <c r="I1032" s="33">
        <f t="shared" si="108"/>
        <v>100.8</v>
      </c>
      <c r="J1032" s="33">
        <f t="shared" si="108"/>
        <v>584.6</v>
      </c>
      <c r="K1032" s="33">
        <f t="shared" si="108"/>
        <v>3.55</v>
      </c>
      <c r="L1032" s="33">
        <f t="shared" si="108"/>
        <v>55.21</v>
      </c>
      <c r="M1032" s="33">
        <f t="shared" si="108"/>
        <v>0.27</v>
      </c>
      <c r="N1032" s="33">
        <f t="shared" si="108"/>
        <v>2.07</v>
      </c>
      <c r="O1032" s="33">
        <f t="shared" si="108"/>
        <v>2.92</v>
      </c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2.0" customHeight="1">
      <c r="A1033" s="4"/>
      <c r="B1033" s="4"/>
      <c r="C1033" s="46" t="s">
        <v>81</v>
      </c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2.0" customHeight="1">
      <c r="A1034" s="17" t="s">
        <v>7</v>
      </c>
      <c r="B1034" s="17" t="s">
        <v>8</v>
      </c>
      <c r="C1034" s="17" t="s">
        <v>9</v>
      </c>
      <c r="D1034" s="17" t="s">
        <v>10</v>
      </c>
      <c r="E1034" s="17" t="s">
        <v>11</v>
      </c>
      <c r="F1034" s="17" t="s">
        <v>12</v>
      </c>
      <c r="G1034" s="18" t="s">
        <v>13</v>
      </c>
      <c r="H1034" s="19" t="s">
        <v>14</v>
      </c>
      <c r="I1034" s="20"/>
      <c r="J1034" s="20"/>
      <c r="K1034" s="21"/>
      <c r="L1034" s="19" t="s">
        <v>15</v>
      </c>
      <c r="M1034" s="20"/>
      <c r="N1034" s="20"/>
      <c r="O1034" s="21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36.75" customHeight="1">
      <c r="A1035" s="22"/>
      <c r="B1035" s="22"/>
      <c r="C1035" s="22"/>
      <c r="D1035" s="22"/>
      <c r="E1035" s="22"/>
      <c r="F1035" s="22"/>
      <c r="G1035" s="22"/>
      <c r="H1035" s="23" t="s">
        <v>16</v>
      </c>
      <c r="I1035" s="23" t="s">
        <v>17</v>
      </c>
      <c r="J1035" s="23" t="s">
        <v>18</v>
      </c>
      <c r="K1035" s="23" t="s">
        <v>19</v>
      </c>
      <c r="L1035" s="23" t="s">
        <v>20</v>
      </c>
      <c r="M1035" s="23" t="s">
        <v>21</v>
      </c>
      <c r="N1035" s="23" t="s">
        <v>22</v>
      </c>
      <c r="O1035" s="23" t="s">
        <v>23</v>
      </c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2.0" customHeight="1">
      <c r="A1036" s="23">
        <v>59.0</v>
      </c>
      <c r="B1036" s="23">
        <v>100.0</v>
      </c>
      <c r="C1036" s="27" t="s">
        <v>82</v>
      </c>
      <c r="D1036" s="23">
        <v>1.7</v>
      </c>
      <c r="E1036" s="23">
        <v>3.1</v>
      </c>
      <c r="F1036" s="23">
        <v>18.8</v>
      </c>
      <c r="G1036" s="26">
        <v>109.0</v>
      </c>
      <c r="H1036" s="23">
        <v>42.0</v>
      </c>
      <c r="I1036" s="23">
        <v>30.0</v>
      </c>
      <c r="J1036" s="23">
        <v>33.0</v>
      </c>
      <c r="K1036" s="23">
        <v>0.1</v>
      </c>
      <c r="L1036" s="23">
        <v>0.0</v>
      </c>
      <c r="M1036" s="23">
        <v>0.01</v>
      </c>
      <c r="N1036" s="23">
        <v>0.22</v>
      </c>
      <c r="O1036" s="23">
        <v>5.1</v>
      </c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26.25" customHeight="1">
      <c r="A1037" s="23">
        <v>129.0</v>
      </c>
      <c r="B1037" s="23" t="s">
        <v>62</v>
      </c>
      <c r="C1037" s="27" t="s">
        <v>83</v>
      </c>
      <c r="D1037" s="23">
        <v>3.0</v>
      </c>
      <c r="E1037" s="23">
        <v>3.0</v>
      </c>
      <c r="F1037" s="23">
        <v>20.2</v>
      </c>
      <c r="G1037" s="26">
        <v>124.0</v>
      </c>
      <c r="H1037" s="23">
        <v>46.0</v>
      </c>
      <c r="I1037" s="23">
        <v>40.0</v>
      </c>
      <c r="J1037" s="23">
        <v>252.0</v>
      </c>
      <c r="K1037" s="23">
        <v>1.2</v>
      </c>
      <c r="L1037" s="23">
        <v>0.0</v>
      </c>
      <c r="M1037" s="23">
        <v>0.12</v>
      </c>
      <c r="N1037" s="23">
        <v>1.36</v>
      </c>
      <c r="O1037" s="23">
        <v>9.6</v>
      </c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2.75" customHeight="1">
      <c r="A1038" s="23">
        <v>401.0</v>
      </c>
      <c r="B1038" s="23" t="s">
        <v>71</v>
      </c>
      <c r="C1038" s="27" t="s">
        <v>84</v>
      </c>
      <c r="D1038" s="23">
        <v>18.6</v>
      </c>
      <c r="E1038" s="23">
        <v>9.0</v>
      </c>
      <c r="F1038" s="23">
        <v>6.0</v>
      </c>
      <c r="G1038" s="26">
        <v>180.0</v>
      </c>
      <c r="H1038" s="23">
        <v>29.0</v>
      </c>
      <c r="I1038" s="23">
        <v>25.5</v>
      </c>
      <c r="J1038" s="23">
        <v>206.0</v>
      </c>
      <c r="K1038" s="23">
        <v>2.1</v>
      </c>
      <c r="L1038" s="23">
        <v>0.0</v>
      </c>
      <c r="M1038" s="23">
        <v>0.11</v>
      </c>
      <c r="N1038" s="23">
        <v>1.2</v>
      </c>
      <c r="O1038" s="23">
        <v>6.2</v>
      </c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3.5" customHeight="1">
      <c r="A1039" s="23">
        <v>273.0</v>
      </c>
      <c r="B1039" s="23">
        <v>200.0</v>
      </c>
      <c r="C1039" s="27" t="s">
        <v>85</v>
      </c>
      <c r="D1039" s="23">
        <v>5.9</v>
      </c>
      <c r="E1039" s="23">
        <v>5.33</v>
      </c>
      <c r="F1039" s="23">
        <v>34.4</v>
      </c>
      <c r="G1039" s="26">
        <v>213.0</v>
      </c>
      <c r="H1039" s="23">
        <v>0.6</v>
      </c>
      <c r="I1039" s="23">
        <v>10.0</v>
      </c>
      <c r="J1039" s="23">
        <v>40.0</v>
      </c>
      <c r="K1039" s="23">
        <v>1.0</v>
      </c>
      <c r="L1039" s="23">
        <v>0.0</v>
      </c>
      <c r="M1039" s="23">
        <v>0.07</v>
      </c>
      <c r="N1039" s="23">
        <v>0.6</v>
      </c>
      <c r="O1039" s="23">
        <v>0.6</v>
      </c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3.5" customHeight="1">
      <c r="A1040" s="23">
        <v>585.0</v>
      </c>
      <c r="B1040" s="23">
        <v>200.0</v>
      </c>
      <c r="C1040" s="27" t="s">
        <v>86</v>
      </c>
      <c r="D1040" s="23">
        <v>0.2</v>
      </c>
      <c r="E1040" s="23">
        <v>0.0</v>
      </c>
      <c r="F1040" s="23">
        <v>28.0</v>
      </c>
      <c r="G1040" s="26">
        <v>112.0</v>
      </c>
      <c r="H1040" s="23">
        <v>14.0</v>
      </c>
      <c r="I1040" s="23">
        <v>4.0</v>
      </c>
      <c r="J1040" s="23">
        <v>4.0</v>
      </c>
      <c r="K1040" s="23">
        <v>1.0</v>
      </c>
      <c r="L1040" s="23">
        <v>0.0</v>
      </c>
      <c r="M1040" s="23">
        <v>0.02</v>
      </c>
      <c r="N1040" s="23">
        <v>0.1</v>
      </c>
      <c r="O1040" s="23">
        <v>8.0</v>
      </c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2.0" customHeight="1">
      <c r="A1041" s="28"/>
      <c r="B1041" s="28">
        <v>80.0</v>
      </c>
      <c r="C1041" s="29" t="s">
        <v>28</v>
      </c>
      <c r="D1041" s="30">
        <v>5.5</v>
      </c>
      <c r="E1041" s="30">
        <v>0.96</v>
      </c>
      <c r="F1041" s="30">
        <v>37.1</v>
      </c>
      <c r="G1041" s="30">
        <v>172.0</v>
      </c>
      <c r="H1041" s="30">
        <v>24.0</v>
      </c>
      <c r="I1041" s="30">
        <v>37.3</v>
      </c>
      <c r="J1041" s="31">
        <v>98.7</v>
      </c>
      <c r="K1041" s="31">
        <v>1.9</v>
      </c>
      <c r="L1041" s="30">
        <v>0.0</v>
      </c>
      <c r="M1041" s="30">
        <v>0.12</v>
      </c>
      <c r="N1041" s="30">
        <v>0.96</v>
      </c>
      <c r="O1041" s="30">
        <v>0.0</v>
      </c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2.75" customHeight="1">
      <c r="A1042" s="28"/>
      <c r="B1042" s="32">
        <v>60.0</v>
      </c>
      <c r="C1042" s="29" t="s">
        <v>29</v>
      </c>
      <c r="D1042" s="30">
        <v>4.56</v>
      </c>
      <c r="E1042" s="30">
        <v>0.36</v>
      </c>
      <c r="F1042" s="30">
        <v>30.6</v>
      </c>
      <c r="G1042" s="30">
        <v>140.0</v>
      </c>
      <c r="H1042" s="30">
        <v>12.0</v>
      </c>
      <c r="I1042" s="30">
        <v>8.4</v>
      </c>
      <c r="J1042" s="31">
        <v>39.0</v>
      </c>
      <c r="K1042" s="31">
        <v>0.6</v>
      </c>
      <c r="L1042" s="30">
        <v>0.0</v>
      </c>
      <c r="M1042" s="30">
        <v>0.06</v>
      </c>
      <c r="N1042" s="30">
        <v>0.56</v>
      </c>
      <c r="O1042" s="30">
        <v>0.0</v>
      </c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2.75" customHeight="1">
      <c r="A1043" s="28"/>
      <c r="B1043" s="28"/>
      <c r="C1043" s="29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30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2.0" customHeight="1">
      <c r="A1044" s="28"/>
      <c r="B1044" s="28"/>
      <c r="C1044" s="29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30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2.0" customHeight="1">
      <c r="A1045" s="24"/>
      <c r="B1045" s="24"/>
      <c r="C1045" s="34" t="s">
        <v>41</v>
      </c>
      <c r="D1045" s="33">
        <f t="shared" ref="D1045:O1045" si="109">SUM(D1036:D1043)</f>
        <v>39.46</v>
      </c>
      <c r="E1045" s="33">
        <f t="shared" si="109"/>
        <v>21.75</v>
      </c>
      <c r="F1045" s="33">
        <f t="shared" si="109"/>
        <v>175.1</v>
      </c>
      <c r="G1045" s="33">
        <f t="shared" si="109"/>
        <v>1050</v>
      </c>
      <c r="H1045" s="33">
        <f t="shared" si="109"/>
        <v>167.6</v>
      </c>
      <c r="I1045" s="33">
        <f t="shared" si="109"/>
        <v>155.2</v>
      </c>
      <c r="J1045" s="33">
        <f t="shared" si="109"/>
        <v>672.7</v>
      </c>
      <c r="K1045" s="33">
        <f t="shared" si="109"/>
        <v>7.9</v>
      </c>
      <c r="L1045" s="33">
        <f t="shared" si="109"/>
        <v>0</v>
      </c>
      <c r="M1045" s="33">
        <f t="shared" si="109"/>
        <v>0.51</v>
      </c>
      <c r="N1045" s="33">
        <f t="shared" si="109"/>
        <v>5</v>
      </c>
      <c r="O1045" s="33">
        <f t="shared" si="109"/>
        <v>29.5</v>
      </c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2.75" hidden="1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2.75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2.75" customHeight="1">
      <c r="A1048" s="38"/>
      <c r="B1048" s="38"/>
      <c r="C1048" s="39" t="s">
        <v>243</v>
      </c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  <c r="N1048" s="37"/>
      <c r="O1048" s="37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2.75" customHeight="1">
      <c r="A1049" s="17" t="s">
        <v>7</v>
      </c>
      <c r="B1049" s="17" t="s">
        <v>8</v>
      </c>
      <c r="C1049" s="17" t="s">
        <v>9</v>
      </c>
      <c r="D1049" s="17" t="s">
        <v>10</v>
      </c>
      <c r="E1049" s="17" t="s">
        <v>11</v>
      </c>
      <c r="F1049" s="17" t="s">
        <v>12</v>
      </c>
      <c r="G1049" s="18" t="s">
        <v>13</v>
      </c>
      <c r="H1049" s="19" t="s">
        <v>14</v>
      </c>
      <c r="I1049" s="20"/>
      <c r="J1049" s="20"/>
      <c r="K1049" s="21"/>
      <c r="L1049" s="19" t="s">
        <v>15</v>
      </c>
      <c r="M1049" s="20"/>
      <c r="N1049" s="20"/>
      <c r="O1049" s="21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39.0" customHeight="1">
      <c r="A1050" s="22"/>
      <c r="B1050" s="22"/>
      <c r="C1050" s="22"/>
      <c r="D1050" s="22"/>
      <c r="E1050" s="22"/>
      <c r="F1050" s="22"/>
      <c r="G1050" s="22"/>
      <c r="H1050" s="23" t="s">
        <v>16</v>
      </c>
      <c r="I1050" s="23" t="s">
        <v>17</v>
      </c>
      <c r="J1050" s="23" t="s">
        <v>18</v>
      </c>
      <c r="K1050" s="23" t="s">
        <v>19</v>
      </c>
      <c r="L1050" s="23" t="s">
        <v>20</v>
      </c>
      <c r="M1050" s="23" t="s">
        <v>21</v>
      </c>
      <c r="N1050" s="23" t="s">
        <v>88</v>
      </c>
      <c r="O1050" s="23" t="s">
        <v>23</v>
      </c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2.75" customHeight="1">
      <c r="A1051" s="23">
        <v>440.0</v>
      </c>
      <c r="B1051" s="23">
        <v>50.0</v>
      </c>
      <c r="C1051" s="27" t="s">
        <v>89</v>
      </c>
      <c r="D1051" s="23">
        <v>10.0</v>
      </c>
      <c r="E1051" s="23">
        <v>3.6</v>
      </c>
      <c r="F1051" s="23">
        <v>46.8</v>
      </c>
      <c r="G1051" s="26">
        <v>267.0</v>
      </c>
      <c r="H1051" s="23">
        <v>34.2</v>
      </c>
      <c r="I1051" s="23">
        <v>9.83</v>
      </c>
      <c r="J1051" s="23">
        <v>38.0</v>
      </c>
      <c r="K1051" s="23">
        <v>0.61</v>
      </c>
      <c r="L1051" s="23">
        <v>0.01</v>
      </c>
      <c r="M1051" s="23">
        <v>0.04</v>
      </c>
      <c r="N1051" s="23">
        <v>0.57</v>
      </c>
      <c r="O1051" s="23">
        <v>0.4</v>
      </c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2.75" customHeight="1">
      <c r="A1052" s="28"/>
      <c r="B1052" s="23">
        <v>200.0</v>
      </c>
      <c r="C1052" s="24" t="s">
        <v>40</v>
      </c>
      <c r="D1052" s="23">
        <v>0.6</v>
      </c>
      <c r="E1052" s="23">
        <v>0.0</v>
      </c>
      <c r="F1052" s="23">
        <v>37.3</v>
      </c>
      <c r="G1052" s="26">
        <v>120.0</v>
      </c>
      <c r="H1052" s="23">
        <v>3.0</v>
      </c>
      <c r="I1052" s="23">
        <v>0.0</v>
      </c>
      <c r="J1052" s="23">
        <v>36.0</v>
      </c>
      <c r="K1052" s="23">
        <v>0.4</v>
      </c>
      <c r="L1052" s="23">
        <v>0.0</v>
      </c>
      <c r="M1052" s="23">
        <v>0.04</v>
      </c>
      <c r="N1052" s="23">
        <v>0.0</v>
      </c>
      <c r="O1052" s="23">
        <v>0.0</v>
      </c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2.75" customHeight="1">
      <c r="A1053" s="23"/>
      <c r="B1053" s="23">
        <v>250.0</v>
      </c>
      <c r="C1053" s="24" t="s">
        <v>39</v>
      </c>
      <c r="D1053" s="47">
        <v>2.3</v>
      </c>
      <c r="E1053" s="23">
        <v>0.0</v>
      </c>
      <c r="F1053" s="26">
        <v>21.0</v>
      </c>
      <c r="G1053" s="23">
        <v>96.0</v>
      </c>
      <c r="H1053" s="23">
        <v>85.0</v>
      </c>
      <c r="I1053" s="23">
        <v>33.0</v>
      </c>
      <c r="J1053" s="23">
        <v>57.5</v>
      </c>
      <c r="K1053" s="23">
        <v>0.8</v>
      </c>
      <c r="L1053" s="23">
        <v>0.13</v>
      </c>
      <c r="M1053" s="23">
        <v>0.08</v>
      </c>
      <c r="N1053" s="23">
        <v>0.5</v>
      </c>
      <c r="O1053" s="30">
        <v>150.0</v>
      </c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2.75" customHeight="1">
      <c r="A1054" s="23"/>
      <c r="B1054" s="27"/>
      <c r="C1054" s="23"/>
      <c r="D1054" s="23"/>
      <c r="E1054" s="23"/>
      <c r="F1054" s="26"/>
      <c r="G1054" s="23"/>
      <c r="H1054" s="23"/>
      <c r="I1054" s="23"/>
      <c r="J1054" s="23"/>
      <c r="K1054" s="23"/>
      <c r="L1054" s="23"/>
      <c r="M1054" s="23"/>
      <c r="N1054" s="23"/>
      <c r="O1054" s="30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2.75" customHeight="1">
      <c r="A1055" s="24"/>
      <c r="B1055" s="40"/>
      <c r="C1055" s="34" t="s">
        <v>41</v>
      </c>
      <c r="D1055" s="33">
        <f t="shared" ref="D1055:H1055" si="110">SUM(D1050:D1053)</f>
        <v>12.9</v>
      </c>
      <c r="E1055" s="33">
        <f t="shared" si="110"/>
        <v>3.6</v>
      </c>
      <c r="F1055" s="33">
        <f t="shared" si="110"/>
        <v>105.1</v>
      </c>
      <c r="G1055" s="33">
        <f t="shared" si="110"/>
        <v>483</v>
      </c>
      <c r="H1055" s="33">
        <f t="shared" si="110"/>
        <v>122.2</v>
      </c>
      <c r="I1055" s="33">
        <f t="shared" ref="I1055:O1055" si="111">SUM(I1049:I1053)</f>
        <v>42.83</v>
      </c>
      <c r="J1055" s="33">
        <f t="shared" si="111"/>
        <v>131.5</v>
      </c>
      <c r="K1055" s="33">
        <f t="shared" si="111"/>
        <v>1.81</v>
      </c>
      <c r="L1055" s="33">
        <f t="shared" si="111"/>
        <v>0.14</v>
      </c>
      <c r="M1055" s="33">
        <f t="shared" si="111"/>
        <v>0.16</v>
      </c>
      <c r="N1055" s="33">
        <f t="shared" si="111"/>
        <v>1.07</v>
      </c>
      <c r="O1055" s="33">
        <f t="shared" si="111"/>
        <v>150.4</v>
      </c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2.75" customHeight="1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2.75" customHeight="1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2.75" customHeight="1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2.75" customHeight="1">
      <c r="A1059" s="4"/>
      <c r="B1059" s="4"/>
      <c r="C1059" s="46" t="s">
        <v>90</v>
      </c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2.75" customHeight="1">
      <c r="A1060" s="17" t="s">
        <v>7</v>
      </c>
      <c r="B1060" s="17" t="s">
        <v>8</v>
      </c>
      <c r="C1060" s="17" t="s">
        <v>9</v>
      </c>
      <c r="D1060" s="17" t="s">
        <v>10</v>
      </c>
      <c r="E1060" s="17" t="s">
        <v>11</v>
      </c>
      <c r="F1060" s="17" t="s">
        <v>12</v>
      </c>
      <c r="G1060" s="18" t="s">
        <v>13</v>
      </c>
      <c r="H1060" s="19" t="s">
        <v>14</v>
      </c>
      <c r="I1060" s="20"/>
      <c r="J1060" s="20"/>
      <c r="K1060" s="21"/>
      <c r="L1060" s="19" t="s">
        <v>15</v>
      </c>
      <c r="M1060" s="20"/>
      <c r="N1060" s="20"/>
      <c r="O1060" s="21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37.5" customHeight="1">
      <c r="A1061" s="22"/>
      <c r="B1061" s="22"/>
      <c r="C1061" s="22"/>
      <c r="D1061" s="22"/>
      <c r="E1061" s="22"/>
      <c r="F1061" s="22"/>
      <c r="G1061" s="22"/>
      <c r="H1061" s="23" t="s">
        <v>16</v>
      </c>
      <c r="I1061" s="23" t="s">
        <v>17</v>
      </c>
      <c r="J1061" s="23" t="s">
        <v>18</v>
      </c>
      <c r="K1061" s="23" t="s">
        <v>19</v>
      </c>
      <c r="L1061" s="23" t="s">
        <v>20</v>
      </c>
      <c r="M1061" s="23" t="s">
        <v>21</v>
      </c>
      <c r="N1061" s="23" t="s">
        <v>22</v>
      </c>
      <c r="O1061" s="23" t="s">
        <v>23</v>
      </c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2.0" customHeight="1">
      <c r="A1062" s="23">
        <v>37.0</v>
      </c>
      <c r="B1062" s="23">
        <v>100.0</v>
      </c>
      <c r="C1062" s="27" t="s">
        <v>91</v>
      </c>
      <c r="D1062" s="23">
        <v>3.8</v>
      </c>
      <c r="E1062" s="23">
        <v>10.5</v>
      </c>
      <c r="F1062" s="23">
        <v>6.8</v>
      </c>
      <c r="G1062" s="26">
        <v>137.0</v>
      </c>
      <c r="H1062" s="23">
        <v>16.25</v>
      </c>
      <c r="I1062" s="23">
        <v>14.29</v>
      </c>
      <c r="J1062" s="23">
        <v>63.0</v>
      </c>
      <c r="K1062" s="23">
        <v>0.56</v>
      </c>
      <c r="L1062" s="23">
        <v>0.01</v>
      </c>
      <c r="M1062" s="23">
        <v>0.05</v>
      </c>
      <c r="N1062" s="23">
        <v>0.06</v>
      </c>
      <c r="O1062" s="23">
        <v>2.24</v>
      </c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27.0" customHeight="1">
      <c r="A1063" s="28" t="s">
        <v>92</v>
      </c>
      <c r="B1063" s="28" t="s">
        <v>93</v>
      </c>
      <c r="C1063" s="48" t="s">
        <v>94</v>
      </c>
      <c r="D1063" s="30">
        <v>10.6</v>
      </c>
      <c r="E1063" s="30">
        <v>13.4</v>
      </c>
      <c r="F1063" s="30">
        <v>17.6</v>
      </c>
      <c r="G1063" s="30">
        <v>232.0</v>
      </c>
      <c r="H1063" s="30">
        <v>15.3</v>
      </c>
      <c r="I1063" s="30">
        <v>16.3</v>
      </c>
      <c r="J1063" s="30">
        <v>10.0</v>
      </c>
      <c r="K1063" s="30">
        <v>1.5</v>
      </c>
      <c r="L1063" s="23">
        <v>0.01</v>
      </c>
      <c r="M1063" s="30">
        <v>0.02</v>
      </c>
      <c r="N1063" s="30">
        <v>0.11</v>
      </c>
      <c r="O1063" s="30">
        <v>0.3</v>
      </c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2.75" customHeight="1">
      <c r="A1064" s="28">
        <v>627.0</v>
      </c>
      <c r="B1064" s="23">
        <v>200.0</v>
      </c>
      <c r="C1064" s="27" t="s">
        <v>74</v>
      </c>
      <c r="D1064" s="23">
        <v>0.3</v>
      </c>
      <c r="E1064" s="23">
        <v>0.1</v>
      </c>
      <c r="F1064" s="23">
        <v>15.2</v>
      </c>
      <c r="G1064" s="26">
        <v>61.0</v>
      </c>
      <c r="H1064" s="23">
        <v>17.0</v>
      </c>
      <c r="I1064" s="23">
        <v>7.0</v>
      </c>
      <c r="J1064" s="23">
        <v>32.0</v>
      </c>
      <c r="K1064" s="23">
        <v>0.9</v>
      </c>
      <c r="L1064" s="23">
        <v>0.02</v>
      </c>
      <c r="M1064" s="23">
        <v>0.06</v>
      </c>
      <c r="N1064" s="23">
        <v>0.48</v>
      </c>
      <c r="O1064" s="23">
        <v>0.0</v>
      </c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2.75" customHeight="1">
      <c r="A1065" s="23"/>
      <c r="B1065" s="23">
        <v>60.0</v>
      </c>
      <c r="C1065" s="29" t="s">
        <v>28</v>
      </c>
      <c r="D1065" s="30">
        <v>4.1</v>
      </c>
      <c r="E1065" s="30">
        <v>0.72</v>
      </c>
      <c r="F1065" s="30">
        <v>27.8</v>
      </c>
      <c r="G1065" s="30">
        <v>129.0</v>
      </c>
      <c r="H1065" s="30">
        <v>18.0</v>
      </c>
      <c r="I1065" s="30">
        <v>28.0</v>
      </c>
      <c r="J1065" s="31">
        <v>74.0</v>
      </c>
      <c r="K1065" s="31">
        <v>1.4</v>
      </c>
      <c r="L1065" s="23">
        <v>0.02</v>
      </c>
      <c r="M1065" s="30">
        <v>0.09</v>
      </c>
      <c r="N1065" s="32">
        <v>0.72</v>
      </c>
      <c r="O1065" s="30">
        <v>0.0</v>
      </c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2.75" customHeight="1">
      <c r="A1066" s="23"/>
      <c r="B1066" s="28">
        <v>50.0</v>
      </c>
      <c r="C1066" s="29" t="s">
        <v>29</v>
      </c>
      <c r="D1066" s="30">
        <v>3.8</v>
      </c>
      <c r="E1066" s="30">
        <v>0.3</v>
      </c>
      <c r="F1066" s="30">
        <v>25.5</v>
      </c>
      <c r="G1066" s="30">
        <v>117.0</v>
      </c>
      <c r="H1066" s="30">
        <v>10.0</v>
      </c>
      <c r="I1066" s="30">
        <v>7.0</v>
      </c>
      <c r="J1066" s="31">
        <v>32.5</v>
      </c>
      <c r="K1066" s="31">
        <v>0.5</v>
      </c>
      <c r="L1066" s="30">
        <v>0.0</v>
      </c>
      <c r="M1066" s="30">
        <v>0.05</v>
      </c>
      <c r="N1066" s="30">
        <v>0.47</v>
      </c>
      <c r="O1066" s="30">
        <v>0.0</v>
      </c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2.75" customHeight="1">
      <c r="A1067" s="28"/>
      <c r="B1067" s="28"/>
      <c r="C1067" s="29"/>
      <c r="D1067" s="30"/>
      <c r="E1067" s="30"/>
      <c r="F1067" s="30"/>
      <c r="G1067" s="30"/>
      <c r="H1067" s="30"/>
      <c r="I1067" s="30"/>
      <c r="J1067" s="31"/>
      <c r="K1067" s="6"/>
      <c r="L1067" s="31"/>
      <c r="M1067" s="30"/>
      <c r="N1067" s="30"/>
      <c r="O1067" s="30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2.75" customHeight="1">
      <c r="A1068" s="28"/>
      <c r="B1068" s="28"/>
      <c r="C1068" s="29"/>
      <c r="D1068" s="30"/>
      <c r="E1068" s="30"/>
      <c r="F1068" s="30"/>
      <c r="G1068" s="30"/>
      <c r="H1068" s="30"/>
      <c r="I1068" s="30"/>
      <c r="J1068" s="30"/>
      <c r="K1068" s="30"/>
      <c r="L1068" s="30"/>
      <c r="M1068" s="30"/>
      <c r="N1068" s="30"/>
      <c r="O1068" s="30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2.75" customHeight="1">
      <c r="A1069" s="24"/>
      <c r="B1069" s="24"/>
      <c r="C1069" s="34" t="s">
        <v>41</v>
      </c>
      <c r="D1069" s="33">
        <f t="shared" ref="D1069:O1069" si="112">SUM(D1062:D1068)</f>
        <v>22.6</v>
      </c>
      <c r="E1069" s="33">
        <f t="shared" si="112"/>
        <v>25.02</v>
      </c>
      <c r="F1069" s="33">
        <f t="shared" si="112"/>
        <v>92.9</v>
      </c>
      <c r="G1069" s="33">
        <f t="shared" si="112"/>
        <v>676</v>
      </c>
      <c r="H1069" s="33">
        <f t="shared" si="112"/>
        <v>76.55</v>
      </c>
      <c r="I1069" s="33">
        <f t="shared" si="112"/>
        <v>72.59</v>
      </c>
      <c r="J1069" s="33">
        <f t="shared" si="112"/>
        <v>211.5</v>
      </c>
      <c r="K1069" s="33">
        <f t="shared" si="112"/>
        <v>4.86</v>
      </c>
      <c r="L1069" s="33">
        <f t="shared" si="112"/>
        <v>0.06</v>
      </c>
      <c r="M1069" s="33">
        <f t="shared" si="112"/>
        <v>0.27</v>
      </c>
      <c r="N1069" s="33">
        <f t="shared" si="112"/>
        <v>1.84</v>
      </c>
      <c r="O1069" s="33">
        <f t="shared" si="112"/>
        <v>2.54</v>
      </c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2.75" customHeight="1">
      <c r="A1070" s="38"/>
      <c r="B1070" s="38"/>
      <c r="C1070" s="39" t="s">
        <v>244</v>
      </c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  <c r="N1070" s="37"/>
      <c r="O1070" s="37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2.75" customHeight="1">
      <c r="A1071" s="17" t="s">
        <v>7</v>
      </c>
      <c r="B1071" s="17" t="s">
        <v>8</v>
      </c>
      <c r="C1071" s="17" t="s">
        <v>9</v>
      </c>
      <c r="D1071" s="17" t="s">
        <v>10</v>
      </c>
      <c r="E1071" s="17" t="s">
        <v>11</v>
      </c>
      <c r="F1071" s="17" t="s">
        <v>12</v>
      </c>
      <c r="G1071" s="18" t="s">
        <v>13</v>
      </c>
      <c r="H1071" s="19" t="s">
        <v>14</v>
      </c>
      <c r="I1071" s="20"/>
      <c r="J1071" s="20"/>
      <c r="K1071" s="21"/>
      <c r="L1071" s="19" t="s">
        <v>15</v>
      </c>
      <c r="M1071" s="20"/>
      <c r="N1071" s="20"/>
      <c r="O1071" s="21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37.5" customHeight="1">
      <c r="A1072" s="22"/>
      <c r="B1072" s="22"/>
      <c r="C1072" s="22"/>
      <c r="D1072" s="22"/>
      <c r="E1072" s="22"/>
      <c r="F1072" s="22"/>
      <c r="G1072" s="22"/>
      <c r="H1072" s="23" t="s">
        <v>16</v>
      </c>
      <c r="I1072" s="23" t="s">
        <v>17</v>
      </c>
      <c r="J1072" s="23" t="s">
        <v>18</v>
      </c>
      <c r="K1072" s="23" t="s">
        <v>19</v>
      </c>
      <c r="L1072" s="23" t="s">
        <v>20</v>
      </c>
      <c r="M1072" s="23" t="s">
        <v>21</v>
      </c>
      <c r="N1072" s="23" t="s">
        <v>22</v>
      </c>
      <c r="O1072" s="23" t="s">
        <v>23</v>
      </c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2.75" customHeight="1">
      <c r="A1073" s="23"/>
      <c r="B1073" s="23">
        <v>200.0</v>
      </c>
      <c r="C1073" s="27" t="s">
        <v>50</v>
      </c>
      <c r="D1073" s="30">
        <v>6.0</v>
      </c>
      <c r="E1073" s="30">
        <v>12.0</v>
      </c>
      <c r="F1073" s="30">
        <v>8.3</v>
      </c>
      <c r="G1073" s="30">
        <v>171.0</v>
      </c>
      <c r="H1073" s="30">
        <v>248.0</v>
      </c>
      <c r="I1073" s="30">
        <v>28.0</v>
      </c>
      <c r="J1073" s="30">
        <v>184.0</v>
      </c>
      <c r="K1073" s="30">
        <v>0.2</v>
      </c>
      <c r="L1073" s="30">
        <v>0.03</v>
      </c>
      <c r="M1073" s="30">
        <v>0.04</v>
      </c>
      <c r="N1073" s="30">
        <v>0.3</v>
      </c>
      <c r="O1073" s="30">
        <v>0.7</v>
      </c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4.25" customHeight="1">
      <c r="A1074" s="28"/>
      <c r="B1074" s="23">
        <v>40.0</v>
      </c>
      <c r="C1074" s="29" t="s">
        <v>51</v>
      </c>
      <c r="D1074" s="30">
        <v>1.71</v>
      </c>
      <c r="E1074" s="30">
        <v>0.24</v>
      </c>
      <c r="F1074" s="30">
        <v>20.4</v>
      </c>
      <c r="G1074" s="30">
        <v>93.0</v>
      </c>
      <c r="H1074" s="30">
        <v>8.0</v>
      </c>
      <c r="I1074" s="30">
        <v>5.6</v>
      </c>
      <c r="J1074" s="31">
        <v>26.0</v>
      </c>
      <c r="K1074" s="31">
        <v>0.4</v>
      </c>
      <c r="L1074" s="30">
        <v>0.0</v>
      </c>
      <c r="M1074" s="30">
        <v>0.04</v>
      </c>
      <c r="N1074" s="30">
        <v>0.37</v>
      </c>
      <c r="O1074" s="30">
        <v>0.0</v>
      </c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2.75" customHeight="1">
      <c r="A1075" s="28"/>
      <c r="B1075" s="28"/>
      <c r="C1075" s="29"/>
      <c r="D1075" s="30"/>
      <c r="E1075" s="30"/>
      <c r="F1075" s="30"/>
      <c r="G1075" s="30"/>
      <c r="H1075" s="30"/>
      <c r="I1075" s="30"/>
      <c r="J1075" s="30"/>
      <c r="K1075" s="30"/>
      <c r="L1075" s="30"/>
      <c r="M1075" s="30"/>
      <c r="N1075" s="30"/>
      <c r="O1075" s="30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2.75" customHeight="1">
      <c r="A1076" s="24"/>
      <c r="B1076" s="40"/>
      <c r="C1076" s="34" t="s">
        <v>41</v>
      </c>
      <c r="D1076" s="33">
        <f t="shared" ref="D1076:H1076" si="113">SUM(D1073:D1074)</f>
        <v>7.71</v>
      </c>
      <c r="E1076" s="33">
        <f t="shared" si="113"/>
        <v>12.24</v>
      </c>
      <c r="F1076" s="33">
        <f t="shared" si="113"/>
        <v>28.7</v>
      </c>
      <c r="G1076" s="33">
        <f t="shared" si="113"/>
        <v>264</v>
      </c>
      <c r="H1076" s="33">
        <f t="shared" si="113"/>
        <v>256</v>
      </c>
      <c r="I1076" s="33">
        <f t="shared" ref="I1076:O1076" si="114">SUM(I1072:I1074)</f>
        <v>33.6</v>
      </c>
      <c r="J1076" s="33">
        <f t="shared" si="114"/>
        <v>210</v>
      </c>
      <c r="K1076" s="33">
        <f t="shared" si="114"/>
        <v>0.6</v>
      </c>
      <c r="L1076" s="33">
        <f t="shared" si="114"/>
        <v>0.03</v>
      </c>
      <c r="M1076" s="33">
        <f t="shared" si="114"/>
        <v>0.08</v>
      </c>
      <c r="N1076" s="33">
        <f t="shared" si="114"/>
        <v>0.67</v>
      </c>
      <c r="O1076" s="33">
        <f t="shared" si="114"/>
        <v>0.7</v>
      </c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2.75" customHeight="1">
      <c r="A1077" s="24"/>
      <c r="B1077" s="24"/>
      <c r="C1077" s="34" t="s">
        <v>52</v>
      </c>
      <c r="D1077" s="33">
        <v>70.0</v>
      </c>
      <c r="E1077" s="33">
        <v>76.5</v>
      </c>
      <c r="F1077" s="33">
        <v>277.7</v>
      </c>
      <c r="G1077" s="33">
        <v>2085.0</v>
      </c>
      <c r="H1077" s="33">
        <f t="shared" ref="H1077:O1077" si="115">H1032+H1045+H1076</f>
        <v>982.6</v>
      </c>
      <c r="I1077" s="33">
        <f t="shared" si="115"/>
        <v>289.6</v>
      </c>
      <c r="J1077" s="33">
        <f t="shared" si="115"/>
        <v>1467.3</v>
      </c>
      <c r="K1077" s="33">
        <f t="shared" si="115"/>
        <v>12.05</v>
      </c>
      <c r="L1077" s="33">
        <f t="shared" si="115"/>
        <v>55.24</v>
      </c>
      <c r="M1077" s="33">
        <f t="shared" si="115"/>
        <v>0.86</v>
      </c>
      <c r="N1077" s="33">
        <f t="shared" si="115"/>
        <v>7.74</v>
      </c>
      <c r="O1077" s="33">
        <f t="shared" si="115"/>
        <v>33.12</v>
      </c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2.75" customHeight="1">
      <c r="A1078" s="38"/>
      <c r="B1078" s="38"/>
      <c r="C1078" s="39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  <c r="N1078" s="37"/>
      <c r="O1078" s="37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2.75" customHeight="1">
      <c r="A1079" s="38"/>
      <c r="B1079" s="38"/>
      <c r="C1079" s="39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  <c r="N1079" s="37"/>
      <c r="O1079" s="37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2.75" customHeight="1">
      <c r="A1080" s="38"/>
      <c r="B1080" s="38"/>
      <c r="C1080" s="39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  <c r="N1080" s="37"/>
      <c r="O1080" s="37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2.75" customHeight="1">
      <c r="A1081" s="38"/>
      <c r="B1081" s="38"/>
      <c r="C1081" s="39"/>
      <c r="D1081" s="49"/>
      <c r="E1081" s="49"/>
      <c r="F1081" s="49"/>
      <c r="G1081" s="49"/>
      <c r="H1081" s="49"/>
      <c r="I1081" s="49"/>
      <c r="J1081" s="49"/>
      <c r="K1081" s="49"/>
      <c r="L1081" s="49"/>
      <c r="M1081" s="49"/>
      <c r="N1081" s="49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ht="15.75" customHeight="1">
      <c r="A1082" s="8" t="s">
        <v>245</v>
      </c>
      <c r="B1082" s="9"/>
      <c r="C1082" s="9"/>
      <c r="D1082" s="9"/>
      <c r="E1082" s="9"/>
      <c r="F1082" s="9"/>
      <c r="G1082" s="9"/>
      <c r="H1082" s="9"/>
      <c r="I1082" s="9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</row>
    <row r="1083" ht="15.75" customHeight="1">
      <c r="A1083" s="8" t="s">
        <v>235</v>
      </c>
      <c r="B1083" s="9"/>
      <c r="C1083" s="9"/>
      <c r="D1083" s="44"/>
      <c r="E1083" s="44"/>
      <c r="F1083" s="44"/>
      <c r="G1083" s="44"/>
      <c r="H1083" s="44"/>
      <c r="I1083" s="44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</row>
    <row r="1084" ht="12.75" customHeight="1">
      <c r="A1084" s="3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2.75" customHeight="1">
      <c r="A1085" s="4"/>
      <c r="B1085" s="4"/>
      <c r="C1085" s="4" t="s">
        <v>246</v>
      </c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2.75" customHeight="1">
      <c r="A1086" s="17" t="s">
        <v>7</v>
      </c>
      <c r="B1086" s="17" t="s">
        <v>8</v>
      </c>
      <c r="C1086" s="17" t="s">
        <v>9</v>
      </c>
      <c r="D1086" s="17" t="s">
        <v>10</v>
      </c>
      <c r="E1086" s="17" t="s">
        <v>11</v>
      </c>
      <c r="F1086" s="17" t="s">
        <v>12</v>
      </c>
      <c r="G1086" s="18" t="s">
        <v>13</v>
      </c>
      <c r="H1086" s="19" t="s">
        <v>14</v>
      </c>
      <c r="I1086" s="20"/>
      <c r="J1086" s="20"/>
      <c r="K1086" s="21"/>
      <c r="L1086" s="19" t="s">
        <v>15</v>
      </c>
      <c r="M1086" s="20"/>
      <c r="N1086" s="20"/>
      <c r="O1086" s="21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41.25" customHeight="1">
      <c r="A1087" s="22"/>
      <c r="B1087" s="22"/>
      <c r="C1087" s="22"/>
      <c r="D1087" s="22"/>
      <c r="E1087" s="22"/>
      <c r="F1087" s="22"/>
      <c r="G1087" s="22"/>
      <c r="H1087" s="23" t="s">
        <v>16</v>
      </c>
      <c r="I1087" s="23" t="s">
        <v>17</v>
      </c>
      <c r="J1087" s="23" t="s">
        <v>18</v>
      </c>
      <c r="K1087" s="23" t="s">
        <v>19</v>
      </c>
      <c r="L1087" s="23" t="s">
        <v>20</v>
      </c>
      <c r="M1087" s="23" t="s">
        <v>21</v>
      </c>
      <c r="N1087" s="23" t="s">
        <v>22</v>
      </c>
      <c r="O1087" s="23" t="s">
        <v>23</v>
      </c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26.25" customHeight="1">
      <c r="A1088" s="23">
        <v>294.0</v>
      </c>
      <c r="B1088" s="23" t="s">
        <v>25</v>
      </c>
      <c r="C1088" s="27" t="s">
        <v>98</v>
      </c>
      <c r="D1088" s="23">
        <v>32.0</v>
      </c>
      <c r="E1088" s="23">
        <v>47.0</v>
      </c>
      <c r="F1088" s="23">
        <v>32.0</v>
      </c>
      <c r="G1088" s="26">
        <v>672.0</v>
      </c>
      <c r="H1088" s="23">
        <v>344.0</v>
      </c>
      <c r="I1088" s="23">
        <v>55.0</v>
      </c>
      <c r="J1088" s="23">
        <v>484.0</v>
      </c>
      <c r="K1088" s="23"/>
      <c r="L1088" s="23">
        <v>0.27</v>
      </c>
      <c r="M1088" s="23">
        <v>0.16</v>
      </c>
      <c r="N1088" s="23">
        <v>1.1</v>
      </c>
      <c r="O1088" s="23">
        <v>1.32</v>
      </c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4.25" customHeight="1">
      <c r="A1089" s="23">
        <v>181.0</v>
      </c>
      <c r="B1089" s="23">
        <v>200.0</v>
      </c>
      <c r="C1089" s="27" t="s">
        <v>99</v>
      </c>
      <c r="D1089" s="23">
        <v>6.0</v>
      </c>
      <c r="E1089" s="23">
        <v>7.0</v>
      </c>
      <c r="F1089" s="23">
        <v>30.0</v>
      </c>
      <c r="G1089" s="26">
        <v>200.0</v>
      </c>
      <c r="H1089" s="23">
        <v>131.0</v>
      </c>
      <c r="I1089" s="23">
        <v>24.0</v>
      </c>
      <c r="J1089" s="23">
        <v>118.0</v>
      </c>
      <c r="K1089" s="23">
        <v>1.0</v>
      </c>
      <c r="L1089" s="23">
        <v>28.0</v>
      </c>
      <c r="M1089" s="23">
        <v>0.0</v>
      </c>
      <c r="N1089" s="23">
        <v>0.01</v>
      </c>
      <c r="O1089" s="23">
        <v>0.15</v>
      </c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2.75" customHeight="1">
      <c r="A1090" s="28">
        <v>15.0</v>
      </c>
      <c r="B1090" s="23">
        <v>20.0</v>
      </c>
      <c r="C1090" s="27" t="s">
        <v>57</v>
      </c>
      <c r="D1090" s="23">
        <v>4.6</v>
      </c>
      <c r="E1090" s="23">
        <v>6.0</v>
      </c>
      <c r="F1090" s="23">
        <v>0.0</v>
      </c>
      <c r="G1090" s="26">
        <v>74.0</v>
      </c>
      <c r="H1090" s="23">
        <v>200.0</v>
      </c>
      <c r="I1090" s="23">
        <v>9.4</v>
      </c>
      <c r="J1090" s="23">
        <v>109.0</v>
      </c>
      <c r="K1090" s="23">
        <v>0.12</v>
      </c>
      <c r="L1090" s="23">
        <v>0.08</v>
      </c>
      <c r="M1090" s="23">
        <v>0.0</v>
      </c>
      <c r="N1090" s="23">
        <v>0.02</v>
      </c>
      <c r="O1090" s="23">
        <v>0.32</v>
      </c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2.75" customHeight="1">
      <c r="A1091" s="28">
        <v>1024.0</v>
      </c>
      <c r="B1091" s="28">
        <v>200.0</v>
      </c>
      <c r="C1091" s="29" t="s">
        <v>58</v>
      </c>
      <c r="D1091" s="30">
        <v>0.8</v>
      </c>
      <c r="E1091" s="30">
        <v>2.6</v>
      </c>
      <c r="F1091" s="30">
        <v>22.6</v>
      </c>
      <c r="G1091" s="30">
        <v>112.0</v>
      </c>
      <c r="H1091" s="30">
        <v>14.0</v>
      </c>
      <c r="I1091" s="30">
        <v>6.0</v>
      </c>
      <c r="J1091" s="30">
        <v>8.0</v>
      </c>
      <c r="K1091" s="30">
        <v>0.9</v>
      </c>
      <c r="L1091" s="30">
        <v>0.0</v>
      </c>
      <c r="M1091" s="30">
        <v>0.0</v>
      </c>
      <c r="N1091" s="30">
        <v>0.04</v>
      </c>
      <c r="O1091" s="30">
        <v>0.0</v>
      </c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2.75" customHeight="1">
      <c r="A1092" s="28"/>
      <c r="B1092" s="28">
        <v>60.0</v>
      </c>
      <c r="C1092" s="29" t="s">
        <v>29</v>
      </c>
      <c r="D1092" s="30">
        <v>4.6</v>
      </c>
      <c r="E1092" s="30">
        <v>0.4</v>
      </c>
      <c r="F1092" s="30">
        <v>30.6</v>
      </c>
      <c r="G1092" s="30">
        <v>140.0</v>
      </c>
      <c r="H1092" s="30">
        <v>12.0</v>
      </c>
      <c r="I1092" s="30">
        <v>8.4</v>
      </c>
      <c r="J1092" s="31">
        <v>39.0</v>
      </c>
      <c r="K1092" s="31">
        <v>0.54</v>
      </c>
      <c r="L1092" s="30">
        <v>0.0</v>
      </c>
      <c r="M1092" s="30">
        <v>0.06</v>
      </c>
      <c r="N1092" s="30">
        <v>0.56</v>
      </c>
      <c r="O1092" s="30">
        <v>0.0</v>
      </c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2.75" customHeight="1">
      <c r="A1093" s="28"/>
      <c r="B1093" s="28"/>
      <c r="C1093" s="29"/>
      <c r="D1093" s="30"/>
      <c r="E1093" s="30"/>
      <c r="F1093" s="30"/>
      <c r="G1093" s="30"/>
      <c r="H1093" s="30"/>
      <c r="I1093" s="30"/>
      <c r="J1093" s="30"/>
      <c r="K1093" s="30"/>
      <c r="L1093" s="30"/>
      <c r="M1093" s="30"/>
      <c r="N1093" s="30"/>
      <c r="O1093" s="30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2.75" customHeight="1">
      <c r="A1094" s="24"/>
      <c r="B1094" s="24"/>
      <c r="C1094" s="34" t="s">
        <v>41</v>
      </c>
      <c r="D1094" s="33">
        <f t="shared" ref="D1094:O1094" si="116">SUM(D1086:D1092)</f>
        <v>48</v>
      </c>
      <c r="E1094" s="33">
        <f t="shared" si="116"/>
        <v>63</v>
      </c>
      <c r="F1094" s="33">
        <f t="shared" si="116"/>
        <v>115.2</v>
      </c>
      <c r="G1094" s="33">
        <f t="shared" si="116"/>
        <v>1198</v>
      </c>
      <c r="H1094" s="33">
        <f t="shared" si="116"/>
        <v>701</v>
      </c>
      <c r="I1094" s="33">
        <f t="shared" si="116"/>
        <v>102.8</v>
      </c>
      <c r="J1094" s="33">
        <f t="shared" si="116"/>
        <v>758</v>
      </c>
      <c r="K1094" s="33">
        <f t="shared" si="116"/>
        <v>2.56</v>
      </c>
      <c r="L1094" s="33">
        <f t="shared" si="116"/>
        <v>28.35</v>
      </c>
      <c r="M1094" s="33">
        <f t="shared" si="116"/>
        <v>0.22</v>
      </c>
      <c r="N1094" s="33">
        <f t="shared" si="116"/>
        <v>1.73</v>
      </c>
      <c r="O1094" s="33">
        <f t="shared" si="116"/>
        <v>1.79</v>
      </c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2.0" customHeight="1">
      <c r="A1095" s="4"/>
      <c r="B1095" s="4"/>
      <c r="C1095" s="4" t="s">
        <v>247</v>
      </c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2.0" customHeight="1">
      <c r="A1096" s="17" t="s">
        <v>7</v>
      </c>
      <c r="B1096" s="17" t="s">
        <v>8</v>
      </c>
      <c r="C1096" s="17" t="s">
        <v>9</v>
      </c>
      <c r="D1096" s="17" t="s">
        <v>10</v>
      </c>
      <c r="E1096" s="17" t="s">
        <v>11</v>
      </c>
      <c r="F1096" s="17" t="s">
        <v>12</v>
      </c>
      <c r="G1096" s="18" t="s">
        <v>13</v>
      </c>
      <c r="H1096" s="19" t="s">
        <v>14</v>
      </c>
      <c r="I1096" s="20"/>
      <c r="J1096" s="20"/>
      <c r="K1096" s="21"/>
      <c r="L1096" s="19" t="s">
        <v>15</v>
      </c>
      <c r="M1096" s="20"/>
      <c r="N1096" s="20"/>
      <c r="O1096" s="21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39.75" customHeight="1">
      <c r="A1097" s="22"/>
      <c r="B1097" s="22"/>
      <c r="C1097" s="22"/>
      <c r="D1097" s="22"/>
      <c r="E1097" s="22"/>
      <c r="F1097" s="22"/>
      <c r="G1097" s="22"/>
      <c r="H1097" s="23" t="s">
        <v>16</v>
      </c>
      <c r="I1097" s="23" t="s">
        <v>17</v>
      </c>
      <c r="J1097" s="23" t="s">
        <v>18</v>
      </c>
      <c r="K1097" s="23" t="s">
        <v>19</v>
      </c>
      <c r="L1097" s="23" t="s">
        <v>20</v>
      </c>
      <c r="M1097" s="23" t="s">
        <v>21</v>
      </c>
      <c r="N1097" s="23" t="s">
        <v>22</v>
      </c>
      <c r="O1097" s="23" t="s">
        <v>23</v>
      </c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2.0" customHeight="1">
      <c r="A1098" s="23"/>
      <c r="B1098" s="23">
        <v>100.0</v>
      </c>
      <c r="C1098" s="27" t="s">
        <v>101</v>
      </c>
      <c r="D1098" s="23">
        <v>3.2</v>
      </c>
      <c r="E1098" s="23">
        <v>8.8</v>
      </c>
      <c r="F1098" s="23">
        <v>16.7</v>
      </c>
      <c r="G1098" s="26">
        <v>158.0</v>
      </c>
      <c r="H1098" s="23">
        <v>38.3</v>
      </c>
      <c r="I1098" s="23">
        <v>18.3</v>
      </c>
      <c r="J1098" s="23">
        <v>58.3</v>
      </c>
      <c r="K1098" s="23">
        <v>6.2</v>
      </c>
      <c r="L1098" s="23">
        <v>0.0</v>
      </c>
      <c r="M1098" s="23">
        <v>0.02</v>
      </c>
      <c r="N1098" s="23">
        <v>0.17</v>
      </c>
      <c r="O1098" s="23">
        <v>6.4</v>
      </c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A1099" s="23">
        <v>176.0</v>
      </c>
      <c r="B1099" s="23" t="s">
        <v>62</v>
      </c>
      <c r="C1099" s="27" t="s">
        <v>102</v>
      </c>
      <c r="D1099" s="23">
        <v>15.9</v>
      </c>
      <c r="E1099" s="23">
        <v>20.0</v>
      </c>
      <c r="F1099" s="23">
        <v>19.8</v>
      </c>
      <c r="G1099" s="26">
        <v>366.0</v>
      </c>
      <c r="H1099" s="23">
        <v>3.84</v>
      </c>
      <c r="I1099" s="23">
        <v>7.19</v>
      </c>
      <c r="J1099" s="23">
        <v>44.7</v>
      </c>
      <c r="K1099" s="23">
        <v>0.32</v>
      </c>
      <c r="L1099" s="23">
        <v>0.03</v>
      </c>
      <c r="M1099" s="23">
        <v>0.01</v>
      </c>
      <c r="N1099" s="23">
        <v>1.08</v>
      </c>
      <c r="O1099" s="23">
        <v>0.2</v>
      </c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A1100" s="28">
        <v>288.0</v>
      </c>
      <c r="B1100" s="28">
        <v>120.0</v>
      </c>
      <c r="C1100" s="29" t="s">
        <v>103</v>
      </c>
      <c r="D1100" s="30">
        <v>25.6</v>
      </c>
      <c r="E1100" s="30">
        <v>11.6</v>
      </c>
      <c r="F1100" s="30">
        <v>0.0</v>
      </c>
      <c r="G1100" s="30">
        <v>229.0</v>
      </c>
      <c r="H1100" s="30">
        <v>47.04</v>
      </c>
      <c r="I1100" s="30">
        <v>24.0</v>
      </c>
      <c r="J1100" s="31">
        <v>172.0</v>
      </c>
      <c r="K1100" s="31">
        <v>2.28</v>
      </c>
      <c r="L1100" s="30">
        <v>0.02</v>
      </c>
      <c r="M1100" s="30">
        <v>0.04</v>
      </c>
      <c r="N1100" s="23">
        <v>5.64</v>
      </c>
      <c r="O1100" s="30">
        <v>0.0</v>
      </c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2.0" customHeight="1">
      <c r="A1101" s="28">
        <v>472.0</v>
      </c>
      <c r="B1101" s="23">
        <v>200.0</v>
      </c>
      <c r="C1101" s="27" t="s">
        <v>46</v>
      </c>
      <c r="D1101" s="23">
        <v>4.0</v>
      </c>
      <c r="E1101" s="23">
        <v>6.6</v>
      </c>
      <c r="F1101" s="23">
        <v>21.4</v>
      </c>
      <c r="G1101" s="26">
        <v>195.0</v>
      </c>
      <c r="H1101" s="23">
        <v>115.0</v>
      </c>
      <c r="I1101" s="23">
        <v>40.0</v>
      </c>
      <c r="J1101" s="23">
        <v>80.0</v>
      </c>
      <c r="K1101" s="23">
        <v>1.6</v>
      </c>
      <c r="L1101" s="23">
        <v>0.0</v>
      </c>
      <c r="M1101" s="23">
        <v>0.06</v>
      </c>
      <c r="N1101" s="23">
        <v>1.5</v>
      </c>
      <c r="O1101" s="23">
        <v>40.0</v>
      </c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2.0" customHeight="1">
      <c r="A1102" s="23">
        <v>932.0</v>
      </c>
      <c r="B1102" s="23">
        <v>200.0</v>
      </c>
      <c r="C1102" s="27" t="s">
        <v>36</v>
      </c>
      <c r="D1102" s="23">
        <v>0.6</v>
      </c>
      <c r="E1102" s="23">
        <v>0.0</v>
      </c>
      <c r="F1102" s="23">
        <v>31.0</v>
      </c>
      <c r="G1102" s="26">
        <v>130.0</v>
      </c>
      <c r="H1102" s="23">
        <v>24.0</v>
      </c>
      <c r="I1102" s="23">
        <v>16.0</v>
      </c>
      <c r="J1102" s="23">
        <v>22.0</v>
      </c>
      <c r="K1102" s="23">
        <v>0.8</v>
      </c>
      <c r="L1102" s="23">
        <v>0.04</v>
      </c>
      <c r="M1102" s="23">
        <v>0.3</v>
      </c>
      <c r="N1102" s="23">
        <v>0.0</v>
      </c>
      <c r="O1102" s="23">
        <v>0.0</v>
      </c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2.0" customHeight="1">
      <c r="A1103" s="28"/>
      <c r="B1103" s="28">
        <v>80.0</v>
      </c>
      <c r="C1103" s="29" t="s">
        <v>28</v>
      </c>
      <c r="D1103" s="30">
        <v>5.5</v>
      </c>
      <c r="E1103" s="30">
        <v>0.96</v>
      </c>
      <c r="F1103" s="23">
        <v>31.0</v>
      </c>
      <c r="G1103" s="30">
        <v>172.0</v>
      </c>
      <c r="H1103" s="23">
        <v>24.0</v>
      </c>
      <c r="I1103" s="30">
        <v>37.3</v>
      </c>
      <c r="J1103" s="31">
        <v>98.7</v>
      </c>
      <c r="K1103" s="31">
        <v>1.9</v>
      </c>
      <c r="L1103" s="30">
        <v>0.0</v>
      </c>
      <c r="M1103" s="30">
        <v>0.12</v>
      </c>
      <c r="N1103" s="30">
        <v>0.96</v>
      </c>
      <c r="O1103" s="30">
        <v>0.0</v>
      </c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2.0" customHeight="1">
      <c r="A1104" s="28"/>
      <c r="B1104" s="32">
        <v>60.0</v>
      </c>
      <c r="C1104" s="29" t="s">
        <v>29</v>
      </c>
      <c r="D1104" s="30">
        <v>4.56</v>
      </c>
      <c r="E1104" s="30">
        <v>0.36</v>
      </c>
      <c r="F1104" s="23">
        <v>31.0</v>
      </c>
      <c r="G1104" s="30">
        <v>140.0</v>
      </c>
      <c r="H1104" s="23">
        <v>12.0</v>
      </c>
      <c r="I1104" s="30">
        <v>8.4</v>
      </c>
      <c r="J1104" s="31">
        <v>39.0</v>
      </c>
      <c r="K1104" s="31">
        <v>0.6</v>
      </c>
      <c r="L1104" s="30">
        <v>0.0</v>
      </c>
      <c r="M1104" s="30">
        <v>0.06</v>
      </c>
      <c r="N1104" s="30">
        <v>0.56</v>
      </c>
      <c r="O1104" s="30">
        <v>0.0</v>
      </c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2.0" customHeight="1">
      <c r="A1105" s="28"/>
      <c r="B1105" s="28"/>
      <c r="C1105" s="29"/>
      <c r="D1105" s="30"/>
      <c r="E1105" s="30"/>
      <c r="F1105" s="30"/>
      <c r="G1105" s="30"/>
      <c r="H1105" s="30"/>
      <c r="I1105" s="30"/>
      <c r="J1105" s="30"/>
      <c r="K1105" s="30"/>
      <c r="L1105" s="30"/>
      <c r="M1105" s="30"/>
      <c r="N1105" s="30"/>
      <c r="O1105" s="30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2.0" customHeight="1">
      <c r="A1106" s="28"/>
      <c r="B1106" s="28"/>
      <c r="C1106" s="29"/>
      <c r="D1106" s="30"/>
      <c r="E1106" s="30"/>
      <c r="F1106" s="30"/>
      <c r="G1106" s="6"/>
      <c r="H1106" s="30"/>
      <c r="I1106" s="30"/>
      <c r="J1106" s="30"/>
      <c r="K1106" s="30"/>
      <c r="L1106" s="30"/>
      <c r="M1106" s="30"/>
      <c r="N1106" s="30"/>
      <c r="O1106" s="30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2.0" customHeight="1">
      <c r="A1107" s="28"/>
      <c r="B1107" s="28"/>
      <c r="C1107" s="29"/>
      <c r="D1107" s="30"/>
      <c r="E1107" s="30"/>
      <c r="F1107" s="30"/>
      <c r="G1107" s="30"/>
      <c r="H1107" s="30"/>
      <c r="I1107" s="30"/>
      <c r="J1107" s="30"/>
      <c r="K1107" s="30"/>
      <c r="L1107" s="30"/>
      <c r="M1107" s="30"/>
      <c r="N1107" s="30"/>
      <c r="O1107" s="30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2.0" customHeight="1">
      <c r="A1108" s="24"/>
      <c r="B1108" s="24"/>
      <c r="C1108" s="34" t="s">
        <v>41</v>
      </c>
      <c r="D1108" s="33">
        <f t="shared" ref="D1108:O1108" si="117">SUM(D1096:D1105)</f>
        <v>59.36</v>
      </c>
      <c r="E1108" s="33">
        <f t="shared" si="117"/>
        <v>48.32</v>
      </c>
      <c r="F1108" s="33">
        <f t="shared" si="117"/>
        <v>150.9</v>
      </c>
      <c r="G1108" s="33">
        <f t="shared" si="117"/>
        <v>1390</v>
      </c>
      <c r="H1108" s="33">
        <f t="shared" si="117"/>
        <v>264.18</v>
      </c>
      <c r="I1108" s="33">
        <f t="shared" si="117"/>
        <v>151.19</v>
      </c>
      <c r="J1108" s="33">
        <f t="shared" si="117"/>
        <v>514.7</v>
      </c>
      <c r="K1108" s="33">
        <f t="shared" si="117"/>
        <v>13.7</v>
      </c>
      <c r="L1108" s="33">
        <f t="shared" si="117"/>
        <v>0.09</v>
      </c>
      <c r="M1108" s="33">
        <f t="shared" si="117"/>
        <v>0.61</v>
      </c>
      <c r="N1108" s="33">
        <f t="shared" si="117"/>
        <v>9.91</v>
      </c>
      <c r="O1108" s="33">
        <f t="shared" si="117"/>
        <v>46.6</v>
      </c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2.0" customHeight="1">
      <c r="A1109" s="35"/>
      <c r="B1109" s="35"/>
      <c r="C1109" s="36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  <c r="N1109" s="37"/>
      <c r="O1109" s="37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2.0" customHeight="1">
      <c r="A1110" s="38"/>
      <c r="B1110" s="38"/>
      <c r="C1110" s="39" t="s">
        <v>248</v>
      </c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  <c r="N1110" s="37"/>
      <c r="O1110" s="37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2.75" customHeight="1">
      <c r="A1111" s="17" t="s">
        <v>7</v>
      </c>
      <c r="B1111" s="17" t="s">
        <v>8</v>
      </c>
      <c r="C1111" s="17" t="s">
        <v>9</v>
      </c>
      <c r="D1111" s="17" t="s">
        <v>10</v>
      </c>
      <c r="E1111" s="17" t="s">
        <v>11</v>
      </c>
      <c r="F1111" s="17" t="s">
        <v>12</v>
      </c>
      <c r="G1111" s="18" t="s">
        <v>13</v>
      </c>
      <c r="H1111" s="19" t="s">
        <v>14</v>
      </c>
      <c r="I1111" s="20"/>
      <c r="J1111" s="20"/>
      <c r="K1111" s="21"/>
      <c r="L1111" s="19" t="s">
        <v>15</v>
      </c>
      <c r="M1111" s="20"/>
      <c r="N1111" s="20"/>
      <c r="O1111" s="21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36.75" customHeight="1">
      <c r="A1112" s="22"/>
      <c r="B1112" s="22"/>
      <c r="C1112" s="22"/>
      <c r="D1112" s="22"/>
      <c r="E1112" s="22"/>
      <c r="F1112" s="22"/>
      <c r="G1112" s="22"/>
      <c r="H1112" s="23" t="s">
        <v>16</v>
      </c>
      <c r="I1112" s="23" t="s">
        <v>17</v>
      </c>
      <c r="J1112" s="23" t="s">
        <v>18</v>
      </c>
      <c r="K1112" s="23" t="s">
        <v>19</v>
      </c>
      <c r="L1112" s="23" t="s">
        <v>20</v>
      </c>
      <c r="M1112" s="23" t="s">
        <v>21</v>
      </c>
      <c r="N1112" s="23" t="s">
        <v>22</v>
      </c>
      <c r="O1112" s="23" t="s">
        <v>23</v>
      </c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ht="24.75" customHeight="1">
      <c r="A1113" s="23" t="s">
        <v>105</v>
      </c>
      <c r="B1113" s="23">
        <v>75.0</v>
      </c>
      <c r="C1113" s="27" t="s">
        <v>106</v>
      </c>
      <c r="D1113" s="23">
        <v>4.7</v>
      </c>
      <c r="E1113" s="23">
        <v>4.1</v>
      </c>
      <c r="F1113" s="23">
        <v>46.2</v>
      </c>
      <c r="G1113" s="26">
        <v>240.0</v>
      </c>
      <c r="H1113" s="23">
        <v>14.0</v>
      </c>
      <c r="I1113" s="23">
        <v>0.5</v>
      </c>
      <c r="J1113" s="23">
        <v>7.0</v>
      </c>
      <c r="K1113" s="23">
        <v>0.2</v>
      </c>
      <c r="L1113" s="23">
        <v>0.07</v>
      </c>
      <c r="M1113" s="23">
        <v>0.02</v>
      </c>
      <c r="N1113" s="23">
        <v>0.2</v>
      </c>
      <c r="O1113" s="23">
        <v>0.1</v>
      </c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ht="12.0" customHeight="1">
      <c r="A1114" s="28"/>
      <c r="B1114" s="23">
        <v>200.0</v>
      </c>
      <c r="C1114" s="27" t="s">
        <v>40</v>
      </c>
      <c r="D1114" s="23">
        <v>0.6</v>
      </c>
      <c r="E1114" s="23">
        <v>0.0</v>
      </c>
      <c r="F1114" s="23">
        <v>37.3</v>
      </c>
      <c r="G1114" s="26">
        <v>120.0</v>
      </c>
      <c r="H1114" s="23">
        <v>3.0</v>
      </c>
      <c r="I1114" s="23">
        <v>0.0</v>
      </c>
      <c r="J1114" s="23">
        <v>36.0</v>
      </c>
      <c r="K1114" s="23">
        <v>0.4</v>
      </c>
      <c r="L1114" s="23">
        <v>0.0</v>
      </c>
      <c r="M1114" s="23">
        <v>0.04</v>
      </c>
      <c r="N1114" s="23">
        <v>0.0</v>
      </c>
      <c r="O1114" s="23">
        <v>8.0</v>
      </c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ht="12.0" customHeight="1">
      <c r="A1115" s="28"/>
      <c r="B1115" s="23">
        <v>250.0</v>
      </c>
      <c r="C1115" s="27" t="s">
        <v>39</v>
      </c>
      <c r="D1115" s="23">
        <v>2.3</v>
      </c>
      <c r="E1115" s="23">
        <v>0.0</v>
      </c>
      <c r="F1115" s="23">
        <v>21.0</v>
      </c>
      <c r="G1115" s="26">
        <v>96.0</v>
      </c>
      <c r="H1115" s="23">
        <v>85.0</v>
      </c>
      <c r="I1115" s="23">
        <v>33.0</v>
      </c>
      <c r="J1115" s="23">
        <v>57.5</v>
      </c>
      <c r="K1115" s="23">
        <v>0.8</v>
      </c>
      <c r="L1115" s="23">
        <v>0.13</v>
      </c>
      <c r="M1115" s="23">
        <v>0.08</v>
      </c>
      <c r="N1115" s="23">
        <v>0.5</v>
      </c>
      <c r="O1115" s="23">
        <v>150.0</v>
      </c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ht="12.0" customHeight="1">
      <c r="A1116" s="28"/>
      <c r="B1116" s="28"/>
      <c r="C1116" s="29"/>
      <c r="D1116" s="30"/>
      <c r="E1116" s="30"/>
      <c r="F1116" s="30"/>
      <c r="G1116" s="30"/>
      <c r="H1116" s="30"/>
      <c r="I1116" s="30"/>
      <c r="J1116" s="30"/>
      <c r="K1116" s="30"/>
      <c r="L1116" s="30"/>
      <c r="M1116" s="30"/>
      <c r="N1116" s="30"/>
      <c r="O1116" s="30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ht="12.0" customHeight="1">
      <c r="A1117" s="24"/>
      <c r="B1117" s="40"/>
      <c r="C1117" s="34" t="s">
        <v>41</v>
      </c>
      <c r="D1117" s="33">
        <f t="shared" ref="D1117:H1117" si="118">SUM(D1113:D1115)</f>
        <v>7.6</v>
      </c>
      <c r="E1117" s="33">
        <f t="shared" si="118"/>
        <v>4.1</v>
      </c>
      <c r="F1117" s="33">
        <f t="shared" si="118"/>
        <v>104.5</v>
      </c>
      <c r="G1117" s="33">
        <f t="shared" si="118"/>
        <v>456</v>
      </c>
      <c r="H1117" s="33">
        <f t="shared" si="118"/>
        <v>102</v>
      </c>
      <c r="I1117" s="33">
        <f t="shared" ref="I1117:O1117" si="119">SUM(I1112:I1115)</f>
        <v>33.5</v>
      </c>
      <c r="J1117" s="33">
        <f t="shared" si="119"/>
        <v>100.5</v>
      </c>
      <c r="K1117" s="33">
        <f t="shared" si="119"/>
        <v>1.4</v>
      </c>
      <c r="L1117" s="33">
        <f t="shared" si="119"/>
        <v>0.2</v>
      </c>
      <c r="M1117" s="33">
        <f t="shared" si="119"/>
        <v>0.14</v>
      </c>
      <c r="N1117" s="33">
        <f t="shared" si="119"/>
        <v>0.7</v>
      </c>
      <c r="O1117" s="33">
        <f t="shared" si="119"/>
        <v>158.1</v>
      </c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ht="12.0" customHeight="1">
      <c r="A1118" s="38"/>
      <c r="B1118" s="38"/>
      <c r="C1118" s="39" t="s">
        <v>107</v>
      </c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  <c r="N1118" s="37"/>
      <c r="O1118" s="37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ht="12.0" customHeight="1">
      <c r="A1119" s="17" t="s">
        <v>7</v>
      </c>
      <c r="B1119" s="17" t="s">
        <v>8</v>
      </c>
      <c r="C1119" s="17" t="s">
        <v>9</v>
      </c>
      <c r="D1119" s="17" t="s">
        <v>10</v>
      </c>
      <c r="E1119" s="17" t="s">
        <v>11</v>
      </c>
      <c r="F1119" s="17" t="s">
        <v>12</v>
      </c>
      <c r="G1119" s="18" t="s">
        <v>13</v>
      </c>
      <c r="H1119" s="19" t="s">
        <v>14</v>
      </c>
      <c r="I1119" s="20"/>
      <c r="J1119" s="20"/>
      <c r="K1119" s="21"/>
      <c r="L1119" s="19" t="s">
        <v>15</v>
      </c>
      <c r="M1119" s="20"/>
      <c r="N1119" s="20"/>
      <c r="O1119" s="21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ht="37.5" customHeight="1">
      <c r="A1120" s="22"/>
      <c r="B1120" s="22"/>
      <c r="C1120" s="22"/>
      <c r="D1120" s="22"/>
      <c r="E1120" s="22"/>
      <c r="F1120" s="22"/>
      <c r="G1120" s="22"/>
      <c r="H1120" s="23" t="s">
        <v>16</v>
      </c>
      <c r="I1120" s="23" t="s">
        <v>17</v>
      </c>
      <c r="J1120" s="23" t="s">
        <v>18</v>
      </c>
      <c r="K1120" s="23" t="s">
        <v>19</v>
      </c>
      <c r="L1120" s="23" t="s">
        <v>20</v>
      </c>
      <c r="M1120" s="23" t="s">
        <v>21</v>
      </c>
      <c r="N1120" s="23" t="s">
        <v>22</v>
      </c>
      <c r="O1120" s="23" t="s">
        <v>23</v>
      </c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ht="15.75" customHeight="1">
      <c r="A1121" s="23"/>
      <c r="B1121" s="23">
        <v>100.0</v>
      </c>
      <c r="C1121" s="27" t="s">
        <v>61</v>
      </c>
      <c r="D1121" s="23">
        <v>3.2</v>
      </c>
      <c r="E1121" s="23">
        <v>8.8</v>
      </c>
      <c r="F1121" s="23">
        <v>16.7</v>
      </c>
      <c r="G1121" s="26">
        <v>158.0</v>
      </c>
      <c r="H1121" s="23">
        <v>38.3</v>
      </c>
      <c r="I1121" s="23">
        <v>18.3</v>
      </c>
      <c r="J1121" s="23">
        <v>58.3</v>
      </c>
      <c r="K1121" s="23">
        <v>6.2</v>
      </c>
      <c r="L1121" s="23">
        <v>0.0</v>
      </c>
      <c r="M1121" s="23">
        <v>0.02</v>
      </c>
      <c r="N1121" s="23">
        <v>0.17</v>
      </c>
      <c r="O1121" s="23">
        <v>6.4</v>
      </c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ht="15.0" customHeight="1">
      <c r="A1122" s="23">
        <v>375.0</v>
      </c>
      <c r="B1122" s="23" t="s">
        <v>71</v>
      </c>
      <c r="C1122" s="27" t="s">
        <v>108</v>
      </c>
      <c r="D1122" s="23">
        <v>25.1</v>
      </c>
      <c r="E1122" s="23">
        <v>17.0</v>
      </c>
      <c r="F1122" s="23">
        <v>8.9</v>
      </c>
      <c r="G1122" s="26">
        <v>290.0</v>
      </c>
      <c r="H1122" s="23">
        <v>57.0</v>
      </c>
      <c r="I1122" s="23">
        <v>37.0</v>
      </c>
      <c r="J1122" s="23">
        <v>134.0</v>
      </c>
      <c r="K1122" s="23">
        <v>2.9</v>
      </c>
      <c r="L1122" s="23">
        <v>0.0</v>
      </c>
      <c r="M1122" s="23">
        <v>0.11</v>
      </c>
      <c r="N1122" s="23">
        <v>2.55</v>
      </c>
      <c r="O1122" s="23">
        <v>12.0</v>
      </c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ht="12.0" customHeight="1">
      <c r="A1123" s="23">
        <v>465.0</v>
      </c>
      <c r="B1123" s="23">
        <v>180.0</v>
      </c>
      <c r="C1123" s="27" t="s">
        <v>109</v>
      </c>
      <c r="D1123" s="23">
        <v>4.41</v>
      </c>
      <c r="E1123" s="23">
        <v>5.49</v>
      </c>
      <c r="F1123" s="23">
        <v>50.4</v>
      </c>
      <c r="G1123" s="26">
        <v>256.0</v>
      </c>
      <c r="H1123" s="23">
        <v>7.5</v>
      </c>
      <c r="I1123" s="23">
        <v>22.0</v>
      </c>
      <c r="J1123" s="23">
        <v>59.4</v>
      </c>
      <c r="K1123" s="23">
        <v>0.63</v>
      </c>
      <c r="L1123" s="23">
        <v>0.0</v>
      </c>
      <c r="M1123" s="23">
        <v>0.03</v>
      </c>
      <c r="N1123" s="23">
        <v>0.0</v>
      </c>
      <c r="O1123" s="23">
        <v>0.0</v>
      </c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ht="12.0" customHeight="1">
      <c r="A1124" s="23">
        <v>627.0</v>
      </c>
      <c r="B1124" s="23" t="s">
        <v>47</v>
      </c>
      <c r="C1124" s="27" t="s">
        <v>110</v>
      </c>
      <c r="D1124" s="23">
        <v>0.3</v>
      </c>
      <c r="E1124" s="23">
        <v>0.1</v>
      </c>
      <c r="F1124" s="23">
        <v>15.2</v>
      </c>
      <c r="G1124" s="26">
        <v>61.0</v>
      </c>
      <c r="H1124" s="23">
        <v>17.0</v>
      </c>
      <c r="I1124" s="23">
        <v>7.0</v>
      </c>
      <c r="J1124" s="23">
        <v>32.0</v>
      </c>
      <c r="K1124" s="23">
        <v>0.9</v>
      </c>
      <c r="L1124" s="23">
        <v>0.0</v>
      </c>
      <c r="M1124" s="23">
        <v>0.06</v>
      </c>
      <c r="N1124" s="23">
        <v>0.48</v>
      </c>
      <c r="O1124" s="23">
        <v>0.0</v>
      </c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ht="12.0" customHeight="1">
      <c r="A1125" s="28"/>
      <c r="B1125" s="23">
        <v>60.0</v>
      </c>
      <c r="C1125" s="29" t="s">
        <v>28</v>
      </c>
      <c r="D1125" s="30">
        <v>4.1</v>
      </c>
      <c r="E1125" s="30">
        <v>0.72</v>
      </c>
      <c r="F1125" s="30">
        <v>27.8</v>
      </c>
      <c r="G1125" s="30">
        <v>129.0</v>
      </c>
      <c r="H1125" s="30">
        <v>18.0</v>
      </c>
      <c r="I1125" s="30">
        <v>28.0</v>
      </c>
      <c r="J1125" s="31">
        <v>74.0</v>
      </c>
      <c r="K1125" s="31">
        <v>1.4</v>
      </c>
      <c r="L1125" s="30">
        <v>0.0</v>
      </c>
      <c r="M1125" s="30">
        <v>0.09</v>
      </c>
      <c r="N1125" s="32">
        <v>0.72</v>
      </c>
      <c r="O1125" s="30">
        <v>0.0</v>
      </c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ht="12.0" customHeight="1">
      <c r="A1126" s="28"/>
      <c r="B1126" s="28">
        <v>50.0</v>
      </c>
      <c r="C1126" s="29" t="s">
        <v>29</v>
      </c>
      <c r="D1126" s="30">
        <v>3.8</v>
      </c>
      <c r="E1126" s="30">
        <v>0.3</v>
      </c>
      <c r="F1126" s="30">
        <v>25.5</v>
      </c>
      <c r="G1126" s="30">
        <v>117.0</v>
      </c>
      <c r="H1126" s="30">
        <v>10.0</v>
      </c>
      <c r="I1126" s="30">
        <v>7.0</v>
      </c>
      <c r="J1126" s="31">
        <v>32.5</v>
      </c>
      <c r="K1126" s="31">
        <v>0.5</v>
      </c>
      <c r="L1126" s="30">
        <v>0.0</v>
      </c>
      <c r="M1126" s="30">
        <v>0.05</v>
      </c>
      <c r="N1126" s="30">
        <v>0.47</v>
      </c>
      <c r="O1126" s="30">
        <v>0.0</v>
      </c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ht="12.0" customHeight="1">
      <c r="A1127" s="28"/>
      <c r="B1127" s="28"/>
      <c r="C1127" s="29"/>
      <c r="D1127" s="30"/>
      <c r="E1127" s="30"/>
      <c r="F1127" s="30"/>
      <c r="G1127" s="30"/>
      <c r="H1127" s="30"/>
      <c r="I1127" s="30"/>
      <c r="J1127" s="30"/>
      <c r="K1127" s="30"/>
      <c r="L1127" s="30"/>
      <c r="M1127" s="30"/>
      <c r="N1127" s="30"/>
      <c r="O1127" s="30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ht="12.0" customHeight="1">
      <c r="A1128" s="24"/>
      <c r="B1128" s="40"/>
      <c r="C1128" s="34" t="s">
        <v>41</v>
      </c>
      <c r="D1128" s="33">
        <f t="shared" ref="D1128:I1128" si="120">SUM(D1121:D1126)</f>
        <v>40.91</v>
      </c>
      <c r="E1128" s="33">
        <f t="shared" si="120"/>
        <v>32.41</v>
      </c>
      <c r="F1128" s="33">
        <f t="shared" si="120"/>
        <v>144.5</v>
      </c>
      <c r="G1128" s="33">
        <f t="shared" si="120"/>
        <v>1011</v>
      </c>
      <c r="H1128" s="33">
        <f t="shared" si="120"/>
        <v>147.8</v>
      </c>
      <c r="I1128" s="33">
        <f t="shared" si="120"/>
        <v>119.3</v>
      </c>
      <c r="J1128" s="33">
        <f t="shared" ref="J1128:O1128" si="121">SUM(J1120:J1126)</f>
        <v>390.2</v>
      </c>
      <c r="K1128" s="33">
        <f t="shared" si="121"/>
        <v>12.53</v>
      </c>
      <c r="L1128" s="33">
        <f t="shared" si="121"/>
        <v>0</v>
      </c>
      <c r="M1128" s="33">
        <f t="shared" si="121"/>
        <v>0.36</v>
      </c>
      <c r="N1128" s="33">
        <f t="shared" si="121"/>
        <v>4.39</v>
      </c>
      <c r="O1128" s="33">
        <f t="shared" si="121"/>
        <v>18.4</v>
      </c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ht="12.0" customHeight="1">
      <c r="A1129" s="35"/>
      <c r="B1129" s="35"/>
      <c r="C1129" s="36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  <c r="N1129" s="37"/>
      <c r="O1129" s="37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ht="12.0" customHeight="1">
      <c r="A1130" s="6"/>
      <c r="B1130" s="38"/>
      <c r="C1130" s="39" t="s">
        <v>249</v>
      </c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  <c r="N1130" s="37"/>
      <c r="O1130" s="37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ht="12.0" customHeight="1">
      <c r="A1131" s="17" t="s">
        <v>7</v>
      </c>
      <c r="B1131" s="17" t="s">
        <v>8</v>
      </c>
      <c r="C1131" s="17" t="s">
        <v>9</v>
      </c>
      <c r="D1131" s="17" t="s">
        <v>10</v>
      </c>
      <c r="E1131" s="17" t="s">
        <v>11</v>
      </c>
      <c r="F1131" s="17" t="s">
        <v>12</v>
      </c>
      <c r="G1131" s="18" t="s">
        <v>13</v>
      </c>
      <c r="H1131" s="19" t="s">
        <v>14</v>
      </c>
      <c r="I1131" s="20"/>
      <c r="J1131" s="20"/>
      <c r="K1131" s="21"/>
      <c r="L1131" s="19" t="s">
        <v>15</v>
      </c>
      <c r="M1131" s="20"/>
      <c r="N1131" s="20"/>
      <c r="O1131" s="21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ht="38.25" customHeight="1">
      <c r="A1132" s="22"/>
      <c r="B1132" s="22"/>
      <c r="C1132" s="22"/>
      <c r="D1132" s="22"/>
      <c r="E1132" s="22"/>
      <c r="F1132" s="22"/>
      <c r="G1132" s="22"/>
      <c r="H1132" s="23" t="s">
        <v>16</v>
      </c>
      <c r="I1132" s="23" t="s">
        <v>17</v>
      </c>
      <c r="J1132" s="23" t="s">
        <v>18</v>
      </c>
      <c r="K1132" s="23" t="s">
        <v>19</v>
      </c>
      <c r="L1132" s="23" t="s">
        <v>20</v>
      </c>
      <c r="M1132" s="23" t="s">
        <v>21</v>
      </c>
      <c r="N1132" s="23" t="s">
        <v>22</v>
      </c>
      <c r="O1132" s="23" t="s">
        <v>23</v>
      </c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ht="12.0" customHeight="1">
      <c r="A1133" s="23"/>
      <c r="B1133" s="23">
        <v>200.0</v>
      </c>
      <c r="C1133" s="27" t="s">
        <v>50</v>
      </c>
      <c r="D1133" s="30">
        <v>6.0</v>
      </c>
      <c r="E1133" s="30">
        <v>12.0</v>
      </c>
      <c r="F1133" s="30">
        <v>8.3</v>
      </c>
      <c r="G1133" s="30">
        <v>171.0</v>
      </c>
      <c r="H1133" s="30">
        <v>248.0</v>
      </c>
      <c r="I1133" s="30">
        <v>28.0</v>
      </c>
      <c r="J1133" s="30">
        <v>184.0</v>
      </c>
      <c r="K1133" s="30">
        <v>0.2</v>
      </c>
      <c r="L1133" s="30">
        <v>0.03</v>
      </c>
      <c r="M1133" s="30">
        <v>0.04</v>
      </c>
      <c r="N1133" s="30">
        <v>0.3</v>
      </c>
      <c r="O1133" s="30">
        <v>0.7</v>
      </c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ht="12.0" customHeight="1">
      <c r="A1134" s="28"/>
      <c r="B1134" s="32">
        <v>30.0</v>
      </c>
      <c r="C1134" s="29" t="s">
        <v>112</v>
      </c>
      <c r="D1134" s="30">
        <v>2.28</v>
      </c>
      <c r="E1134" s="30">
        <v>0.18</v>
      </c>
      <c r="F1134" s="30">
        <v>15.3</v>
      </c>
      <c r="G1134" s="30">
        <v>70.0</v>
      </c>
      <c r="H1134" s="30">
        <v>6.0</v>
      </c>
      <c r="I1134" s="30">
        <v>4.2</v>
      </c>
      <c r="J1134" s="31">
        <v>19.5</v>
      </c>
      <c r="K1134" s="31">
        <v>0.3</v>
      </c>
      <c r="L1134" s="30">
        <v>0.0</v>
      </c>
      <c r="M1134" s="30">
        <v>0.03</v>
      </c>
      <c r="N1134" s="30">
        <v>0.28</v>
      </c>
      <c r="O1134" s="30">
        <v>0.0</v>
      </c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ht="12.0" customHeight="1">
      <c r="A1135" s="28"/>
      <c r="B1135" s="28"/>
      <c r="C1135" s="29"/>
      <c r="D1135" s="30"/>
      <c r="E1135" s="30"/>
      <c r="F1135" s="30"/>
      <c r="G1135" s="30"/>
      <c r="H1135" s="30"/>
      <c r="I1135" s="30"/>
      <c r="J1135" s="30"/>
      <c r="K1135" s="30"/>
      <c r="L1135" s="30"/>
      <c r="M1135" s="30"/>
      <c r="N1135" s="30"/>
      <c r="O1135" s="30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ht="12.0" customHeight="1">
      <c r="A1136" s="28"/>
      <c r="B1136" s="28"/>
      <c r="C1136" s="29"/>
      <c r="D1136" s="30"/>
      <c r="E1136" s="30"/>
      <c r="F1136" s="30"/>
      <c r="G1136" s="30"/>
      <c r="H1136" s="30"/>
      <c r="I1136" s="30"/>
      <c r="J1136" s="30"/>
      <c r="K1136" s="30"/>
      <c r="L1136" s="30"/>
      <c r="M1136" s="30"/>
      <c r="N1136" s="30"/>
      <c r="O1136" s="30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ht="12.0" customHeight="1">
      <c r="A1137" s="24"/>
      <c r="B1137" s="40"/>
      <c r="C1137" s="34" t="s">
        <v>41</v>
      </c>
      <c r="D1137" s="33">
        <f t="shared" ref="D1137:H1137" si="122">SUM(D1133:D1135)</f>
        <v>8.28</v>
      </c>
      <c r="E1137" s="33">
        <f t="shared" si="122"/>
        <v>12.18</v>
      </c>
      <c r="F1137" s="33">
        <f t="shared" si="122"/>
        <v>23.6</v>
      </c>
      <c r="G1137" s="33">
        <f t="shared" si="122"/>
        <v>241</v>
      </c>
      <c r="H1137" s="33">
        <f t="shared" si="122"/>
        <v>254</v>
      </c>
      <c r="I1137" s="33">
        <f t="shared" ref="I1137:O1137" si="123">SUM(I1132:I1135)</f>
        <v>32.2</v>
      </c>
      <c r="J1137" s="33">
        <f t="shared" si="123"/>
        <v>203.5</v>
      </c>
      <c r="K1137" s="33">
        <f t="shared" si="123"/>
        <v>0.5</v>
      </c>
      <c r="L1137" s="33">
        <f t="shared" si="123"/>
        <v>0.03</v>
      </c>
      <c r="M1137" s="33">
        <f t="shared" si="123"/>
        <v>0.07</v>
      </c>
      <c r="N1137" s="33">
        <f t="shared" si="123"/>
        <v>0.58</v>
      </c>
      <c r="O1137" s="33">
        <f t="shared" si="123"/>
        <v>0.7</v>
      </c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ht="12.0" customHeight="1">
      <c r="A1138" s="24"/>
      <c r="B1138" s="24"/>
      <c r="C1138" s="34" t="s">
        <v>52</v>
      </c>
      <c r="D1138" s="33">
        <v>113.04</v>
      </c>
      <c r="E1138" s="33">
        <v>116.4</v>
      </c>
      <c r="F1138" s="33">
        <v>522.8</v>
      </c>
      <c r="G1138" s="33">
        <v>3443.0</v>
      </c>
      <c r="H1138" s="33">
        <v>1154.4</v>
      </c>
      <c r="I1138" s="33">
        <v>590.6</v>
      </c>
      <c r="J1138" s="33">
        <v>2089.5</v>
      </c>
      <c r="K1138" s="33">
        <v>22.94</v>
      </c>
      <c r="L1138" s="33">
        <v>136.0</v>
      </c>
      <c r="M1138" s="33">
        <v>2.0</v>
      </c>
      <c r="N1138" s="33">
        <v>19.42</v>
      </c>
      <c r="O1138" s="33">
        <v>187.0</v>
      </c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 ht="12.0" customHeight="1">
      <c r="A1139" s="35"/>
      <c r="B1139" s="35"/>
      <c r="C1139" s="36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ht="12.0" customHeight="1">
      <c r="A1140" s="35"/>
      <c r="B1140" s="35"/>
      <c r="C1140" s="36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 ht="15.75" customHeight="1">
      <c r="A1141" s="8" t="s">
        <v>250</v>
      </c>
      <c r="B1141" s="9"/>
      <c r="C1141" s="9"/>
      <c r="D1141" s="9"/>
      <c r="E1141" s="9"/>
      <c r="F1141" s="9"/>
      <c r="G1141" s="9"/>
      <c r="H1141" s="9"/>
      <c r="I1141" s="9"/>
      <c r="J1141" s="44"/>
      <c r="K1141" s="44"/>
      <c r="L1141" s="44"/>
      <c r="M1141" s="44"/>
      <c r="N1141" s="44"/>
      <c r="O1141" s="44"/>
      <c r="P1141" s="44"/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</row>
    <row r="1142" ht="15.75" customHeight="1">
      <c r="A1142" s="50" t="s">
        <v>235</v>
      </c>
      <c r="B1142" s="51"/>
      <c r="C1142" s="51"/>
      <c r="D1142" s="44"/>
      <c r="E1142" s="44"/>
      <c r="F1142" s="44"/>
      <c r="G1142" s="44"/>
      <c r="H1142" s="44"/>
      <c r="I1142" s="44"/>
      <c r="J1142" s="44"/>
      <c r="K1142" s="44"/>
      <c r="L1142" s="44"/>
      <c r="M1142" s="44"/>
      <c r="N1142" s="44"/>
      <c r="O1142" s="44"/>
      <c r="P1142" s="44"/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</row>
    <row r="1143" ht="12.0" customHeight="1">
      <c r="A1143" s="52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  <row r="1144" ht="12.0" customHeight="1">
      <c r="A1144" s="3"/>
      <c r="B1144" s="3"/>
      <c r="C1144" s="3" t="s">
        <v>251</v>
      </c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</row>
    <row r="1145" ht="12.0" customHeight="1">
      <c r="A1145" s="17" t="s">
        <v>7</v>
      </c>
      <c r="B1145" s="17" t="s">
        <v>8</v>
      </c>
      <c r="C1145" s="17" t="s">
        <v>9</v>
      </c>
      <c r="D1145" s="17" t="s">
        <v>10</v>
      </c>
      <c r="E1145" s="17" t="s">
        <v>11</v>
      </c>
      <c r="F1145" s="17" t="s">
        <v>12</v>
      </c>
      <c r="G1145" s="18" t="s">
        <v>13</v>
      </c>
      <c r="H1145" s="19" t="s">
        <v>14</v>
      </c>
      <c r="I1145" s="20"/>
      <c r="J1145" s="20"/>
      <c r="K1145" s="21"/>
      <c r="L1145" s="19" t="s">
        <v>15</v>
      </c>
      <c r="M1145" s="20"/>
      <c r="N1145" s="20"/>
      <c r="O1145" s="21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</row>
    <row r="1146" ht="36.75" customHeight="1">
      <c r="A1146" s="22"/>
      <c r="B1146" s="22"/>
      <c r="C1146" s="22"/>
      <c r="D1146" s="22"/>
      <c r="E1146" s="22"/>
      <c r="F1146" s="22"/>
      <c r="G1146" s="22"/>
      <c r="H1146" s="23" t="s">
        <v>16</v>
      </c>
      <c r="I1146" s="23" t="s">
        <v>17</v>
      </c>
      <c r="J1146" s="23" t="s">
        <v>18</v>
      </c>
      <c r="K1146" s="23" t="s">
        <v>19</v>
      </c>
      <c r="L1146" s="23" t="s">
        <v>20</v>
      </c>
      <c r="M1146" s="23" t="s">
        <v>21</v>
      </c>
      <c r="N1146" s="23" t="s">
        <v>22</v>
      </c>
      <c r="O1146" s="23" t="s">
        <v>23</v>
      </c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</row>
    <row r="1147" ht="12.0" customHeight="1">
      <c r="A1147" s="23">
        <v>210.0</v>
      </c>
      <c r="B1147" s="23">
        <v>150.0</v>
      </c>
      <c r="C1147" s="27" t="s">
        <v>115</v>
      </c>
      <c r="D1147" s="23">
        <v>11.1</v>
      </c>
      <c r="E1147" s="23">
        <v>18.5</v>
      </c>
      <c r="F1147" s="23">
        <v>2.1</v>
      </c>
      <c r="G1147" s="26">
        <v>219.0</v>
      </c>
      <c r="H1147" s="23">
        <v>286.0</v>
      </c>
      <c r="I1147" s="23">
        <v>23.0</v>
      </c>
      <c r="J1147" s="23">
        <v>343.0</v>
      </c>
      <c r="K1147" s="23">
        <v>2.1</v>
      </c>
      <c r="L1147" s="23">
        <v>0.38</v>
      </c>
      <c r="M1147" s="23">
        <v>0.11</v>
      </c>
      <c r="N1147" s="23">
        <v>0.26</v>
      </c>
      <c r="O1147" s="23">
        <v>0.2</v>
      </c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</row>
    <row r="1148" ht="12.0" customHeight="1">
      <c r="A1148" s="23">
        <v>175.0</v>
      </c>
      <c r="B1148" s="23">
        <v>200.0</v>
      </c>
      <c r="C1148" s="27" t="s">
        <v>116</v>
      </c>
      <c r="D1148" s="23">
        <v>7.2</v>
      </c>
      <c r="E1148" s="23">
        <v>6.0</v>
      </c>
      <c r="F1148" s="23">
        <v>4.8</v>
      </c>
      <c r="G1148" s="26">
        <v>3.6</v>
      </c>
      <c r="H1148" s="23">
        <v>2.4</v>
      </c>
      <c r="I1148" s="23">
        <v>1.2</v>
      </c>
      <c r="J1148" s="23">
        <v>0.0</v>
      </c>
      <c r="K1148" s="23">
        <v>0.7</v>
      </c>
      <c r="L1148" s="23">
        <v>0.04</v>
      </c>
      <c r="M1148" s="23">
        <v>0.12</v>
      </c>
      <c r="N1148" s="23">
        <v>0.24</v>
      </c>
      <c r="O1148" s="23">
        <v>1.72</v>
      </c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</row>
    <row r="1149" ht="12.75" customHeight="1">
      <c r="A1149" s="23">
        <v>14.0</v>
      </c>
      <c r="B1149" s="23">
        <v>20.0</v>
      </c>
      <c r="C1149" s="27" t="s">
        <v>117</v>
      </c>
      <c r="D1149" s="23">
        <v>0.18</v>
      </c>
      <c r="E1149" s="23">
        <v>14.6</v>
      </c>
      <c r="F1149" s="23">
        <v>0.26</v>
      </c>
      <c r="G1149" s="26">
        <v>132.0</v>
      </c>
      <c r="H1149" s="23">
        <v>4.8</v>
      </c>
      <c r="I1149" s="23">
        <v>0.0</v>
      </c>
      <c r="J1149" s="23">
        <v>6.0</v>
      </c>
      <c r="K1149" s="23">
        <v>0.02</v>
      </c>
      <c r="L1149" s="23">
        <v>80.0</v>
      </c>
      <c r="M1149" s="23">
        <v>0.0</v>
      </c>
      <c r="N1149" s="23">
        <v>0.02</v>
      </c>
      <c r="O1149" s="23">
        <v>0.0</v>
      </c>
      <c r="P1149" s="47"/>
      <c r="Q1149" s="6"/>
      <c r="R1149" s="6"/>
      <c r="S1149" s="6"/>
      <c r="T1149" s="6"/>
      <c r="U1149" s="6"/>
      <c r="V1149" s="6"/>
      <c r="W1149" s="6"/>
      <c r="X1149" s="6"/>
      <c r="Y1149" s="6"/>
      <c r="Z1149" s="6"/>
    </row>
    <row r="1150" ht="12.0" customHeight="1">
      <c r="A1150" s="28">
        <v>397.0</v>
      </c>
      <c r="B1150" s="28">
        <v>200.0</v>
      </c>
      <c r="C1150" s="29" t="s">
        <v>80</v>
      </c>
      <c r="D1150" s="30">
        <v>6.0</v>
      </c>
      <c r="E1150" s="30">
        <v>6.3</v>
      </c>
      <c r="F1150" s="30">
        <v>20.4</v>
      </c>
      <c r="G1150" s="30">
        <v>156.0</v>
      </c>
      <c r="H1150" s="30">
        <v>183.0</v>
      </c>
      <c r="I1150" s="30">
        <v>23.3</v>
      </c>
      <c r="J1150" s="30">
        <v>153.3</v>
      </c>
      <c r="K1150" s="30">
        <v>0.39</v>
      </c>
      <c r="L1150" s="30">
        <v>0.03</v>
      </c>
      <c r="M1150" s="30">
        <v>0.06</v>
      </c>
      <c r="N1150" s="30">
        <v>0.19</v>
      </c>
      <c r="O1150" s="30">
        <v>1.6</v>
      </c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</row>
    <row r="1151" ht="12.75" customHeight="1">
      <c r="A1151" s="28"/>
      <c r="B1151" s="28">
        <v>60.0</v>
      </c>
      <c r="C1151" s="29" t="s">
        <v>29</v>
      </c>
      <c r="D1151" s="30">
        <v>4.6</v>
      </c>
      <c r="E1151" s="30">
        <v>0.4</v>
      </c>
      <c r="F1151" s="30">
        <v>30.6</v>
      </c>
      <c r="G1151" s="30">
        <v>140.0</v>
      </c>
      <c r="H1151" s="30">
        <v>12.0</v>
      </c>
      <c r="I1151" s="30">
        <v>8.4</v>
      </c>
      <c r="J1151" s="31">
        <v>39.0</v>
      </c>
      <c r="K1151" s="31">
        <v>0.54</v>
      </c>
      <c r="L1151" s="30">
        <v>0.0</v>
      </c>
      <c r="M1151" s="30">
        <v>0.06</v>
      </c>
      <c r="N1151" s="30">
        <v>0.56</v>
      </c>
      <c r="O1151" s="30">
        <v>0.0</v>
      </c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</row>
    <row r="1152" ht="12.0" customHeight="1">
      <c r="A1152" s="28"/>
      <c r="B1152" s="28">
        <v>40.0</v>
      </c>
      <c r="C1152" s="29" t="s">
        <v>28</v>
      </c>
      <c r="D1152" s="30">
        <v>3.8</v>
      </c>
      <c r="E1152" s="30">
        <v>0.48</v>
      </c>
      <c r="F1152" s="30">
        <v>18.5</v>
      </c>
      <c r="G1152" s="30">
        <v>85.0</v>
      </c>
      <c r="H1152" s="30">
        <v>12.0</v>
      </c>
      <c r="I1152" s="30">
        <v>18.7</v>
      </c>
      <c r="J1152" s="31">
        <v>49.3</v>
      </c>
      <c r="K1152" s="31">
        <v>0.9</v>
      </c>
      <c r="L1152" s="30">
        <v>0.0</v>
      </c>
      <c r="M1152" s="30">
        <v>0.06</v>
      </c>
      <c r="N1152" s="30">
        <v>0.48</v>
      </c>
      <c r="O1152" s="30">
        <v>0.0</v>
      </c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</row>
    <row r="1153" ht="12.0" customHeight="1">
      <c r="A1153" s="28"/>
      <c r="B1153" s="28"/>
      <c r="C1153" s="29"/>
      <c r="D1153" s="30"/>
      <c r="E1153" s="30"/>
      <c r="F1153" s="30"/>
      <c r="G1153" s="30"/>
      <c r="H1153" s="30"/>
      <c r="I1153" s="30"/>
      <c r="J1153" s="31"/>
      <c r="K1153" s="31"/>
      <c r="L1153" s="30"/>
      <c r="M1153" s="30"/>
      <c r="N1153" s="30"/>
      <c r="O1153" s="30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</row>
    <row r="1154" ht="12.0" customHeight="1">
      <c r="A1154" s="24"/>
      <c r="B1154" s="40"/>
      <c r="C1154" s="34" t="s">
        <v>41</v>
      </c>
      <c r="D1154" s="33">
        <f t="shared" ref="D1154:K1154" si="124">SUM(D1147:D1152)</f>
        <v>32.88</v>
      </c>
      <c r="E1154" s="33">
        <f t="shared" si="124"/>
        <v>46.28</v>
      </c>
      <c r="F1154" s="33">
        <f t="shared" si="124"/>
        <v>76.66</v>
      </c>
      <c r="G1154" s="33">
        <f t="shared" si="124"/>
        <v>735.6</v>
      </c>
      <c r="H1154" s="33">
        <f t="shared" si="124"/>
        <v>500.2</v>
      </c>
      <c r="I1154" s="33">
        <f t="shared" si="124"/>
        <v>74.6</v>
      </c>
      <c r="J1154" s="33">
        <f t="shared" si="124"/>
        <v>590.6</v>
      </c>
      <c r="K1154" s="33">
        <f t="shared" si="124"/>
        <v>4.65</v>
      </c>
      <c r="L1154" s="33">
        <f t="shared" ref="L1154:O1154" si="125">SUM(L1146:L1152)</f>
        <v>80.45</v>
      </c>
      <c r="M1154" s="33">
        <f t="shared" si="125"/>
        <v>0.41</v>
      </c>
      <c r="N1154" s="33">
        <f t="shared" si="125"/>
        <v>1.75</v>
      </c>
      <c r="O1154" s="33">
        <f t="shared" si="125"/>
        <v>3.52</v>
      </c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</row>
    <row r="1155" ht="12.0" customHeight="1">
      <c r="A1155" s="35"/>
      <c r="B1155" s="6"/>
      <c r="C1155" s="36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</row>
    <row r="1156" ht="12.0" customHeight="1">
      <c r="A1156" s="35"/>
      <c r="B1156" s="6"/>
      <c r="C1156" s="36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</row>
    <row r="1157" ht="12.0" customHeight="1">
      <c r="A1157" s="35"/>
      <c r="B1157" s="6"/>
      <c r="C1157" s="36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</row>
    <row r="1158" ht="12.0" customHeight="1">
      <c r="A1158" s="3"/>
      <c r="B1158" s="3"/>
      <c r="C1158" s="53" t="s">
        <v>118</v>
      </c>
      <c r="D1158" s="46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</row>
    <row r="1159" ht="12.0" customHeight="1">
      <c r="A1159" s="17" t="s">
        <v>7</v>
      </c>
      <c r="B1159" s="17" t="s">
        <v>8</v>
      </c>
      <c r="C1159" s="17" t="s">
        <v>9</v>
      </c>
      <c r="D1159" s="17" t="s">
        <v>10</v>
      </c>
      <c r="E1159" s="17" t="s">
        <v>11</v>
      </c>
      <c r="F1159" s="17" t="s">
        <v>12</v>
      </c>
      <c r="G1159" s="18" t="s">
        <v>13</v>
      </c>
      <c r="H1159" s="19" t="s">
        <v>14</v>
      </c>
      <c r="I1159" s="20"/>
      <c r="J1159" s="20"/>
      <c r="K1159" s="21"/>
      <c r="L1159" s="19" t="s">
        <v>15</v>
      </c>
      <c r="M1159" s="20"/>
      <c r="N1159" s="20"/>
      <c r="O1159" s="21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</row>
    <row r="1160" ht="41.25" customHeight="1">
      <c r="A1160" s="22"/>
      <c r="B1160" s="22"/>
      <c r="C1160" s="22"/>
      <c r="D1160" s="22"/>
      <c r="E1160" s="22"/>
      <c r="F1160" s="22"/>
      <c r="G1160" s="22"/>
      <c r="H1160" s="23" t="s">
        <v>16</v>
      </c>
      <c r="I1160" s="23" t="s">
        <v>17</v>
      </c>
      <c r="J1160" s="23" t="s">
        <v>18</v>
      </c>
      <c r="K1160" s="23" t="s">
        <v>19</v>
      </c>
      <c r="L1160" s="23" t="s">
        <v>20</v>
      </c>
      <c r="M1160" s="23" t="s">
        <v>21</v>
      </c>
      <c r="N1160" s="23" t="s">
        <v>22</v>
      </c>
      <c r="O1160" s="23" t="s">
        <v>23</v>
      </c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</row>
    <row r="1161" ht="14.25" customHeight="1">
      <c r="A1161" s="23">
        <v>40.0</v>
      </c>
      <c r="B1161" s="23">
        <v>100.0</v>
      </c>
      <c r="C1161" s="27" t="s">
        <v>43</v>
      </c>
      <c r="D1161" s="23">
        <v>1.2</v>
      </c>
      <c r="E1161" s="23">
        <v>3.3</v>
      </c>
      <c r="F1161" s="23">
        <v>11.7</v>
      </c>
      <c r="G1161" s="26">
        <v>82.0</v>
      </c>
      <c r="H1161" s="23">
        <v>36.0</v>
      </c>
      <c r="I1161" s="23">
        <v>16.0</v>
      </c>
      <c r="J1161" s="23">
        <v>38.0</v>
      </c>
      <c r="K1161" s="23">
        <v>0.9</v>
      </c>
      <c r="L1161" s="23">
        <v>0.03</v>
      </c>
      <c r="M1161" s="23">
        <v>0.04</v>
      </c>
      <c r="N1161" s="23">
        <v>0.01</v>
      </c>
      <c r="O1161" s="23">
        <v>28.8</v>
      </c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</row>
    <row r="1162" ht="25.5" customHeight="1">
      <c r="A1162" s="23">
        <v>139.0</v>
      </c>
      <c r="B1162" s="23">
        <v>300.0</v>
      </c>
      <c r="C1162" s="27" t="s">
        <v>119</v>
      </c>
      <c r="D1162" s="23">
        <v>4.8</v>
      </c>
      <c r="E1162" s="23">
        <v>3.72</v>
      </c>
      <c r="F1162" s="23">
        <v>42.0</v>
      </c>
      <c r="G1162" s="26">
        <v>181.0</v>
      </c>
      <c r="H1162" s="23">
        <v>55.6</v>
      </c>
      <c r="I1162" s="23">
        <v>46.0</v>
      </c>
      <c r="J1162" s="23">
        <v>300.0</v>
      </c>
      <c r="K1162" s="23">
        <v>1.6</v>
      </c>
      <c r="L1162" s="23">
        <v>0.0</v>
      </c>
      <c r="M1162" s="23">
        <v>0.16</v>
      </c>
      <c r="N1162" s="23">
        <v>1.7</v>
      </c>
      <c r="O1162" s="23">
        <v>12.4</v>
      </c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</row>
    <row r="1163" ht="12.0" customHeight="1">
      <c r="A1163" s="23">
        <v>394.0</v>
      </c>
      <c r="B1163" s="23" t="s">
        <v>120</v>
      </c>
      <c r="C1163" s="27" t="s">
        <v>121</v>
      </c>
      <c r="D1163" s="23">
        <v>17.7</v>
      </c>
      <c r="E1163" s="23">
        <v>10.8</v>
      </c>
      <c r="F1163" s="23">
        <v>30.3</v>
      </c>
      <c r="G1163" s="26">
        <v>351.0</v>
      </c>
      <c r="H1163" s="23">
        <v>43.3</v>
      </c>
      <c r="I1163" s="23">
        <v>53.1</v>
      </c>
      <c r="J1163" s="23">
        <v>1.5</v>
      </c>
      <c r="K1163" s="23">
        <v>1.95</v>
      </c>
      <c r="L1163" s="23">
        <v>0.01</v>
      </c>
      <c r="M1163" s="23">
        <v>0.17</v>
      </c>
      <c r="N1163" s="23">
        <v>0.15</v>
      </c>
      <c r="O1163" s="23">
        <v>0.0</v>
      </c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</row>
    <row r="1164" ht="12.0" customHeight="1">
      <c r="A1164" s="23">
        <v>348.0</v>
      </c>
      <c r="B1164" s="23">
        <v>200.0</v>
      </c>
      <c r="C1164" s="27" t="s">
        <v>122</v>
      </c>
      <c r="D1164" s="23">
        <v>0.6</v>
      </c>
      <c r="E1164" s="23">
        <v>0.0</v>
      </c>
      <c r="F1164" s="23">
        <v>30.4</v>
      </c>
      <c r="G1164" s="26">
        <v>120.0</v>
      </c>
      <c r="H1164" s="23">
        <v>29.9</v>
      </c>
      <c r="I1164" s="23">
        <v>37.8</v>
      </c>
      <c r="J1164" s="23">
        <v>30.7</v>
      </c>
      <c r="K1164" s="23">
        <v>1.16</v>
      </c>
      <c r="L1164" s="23">
        <v>0.02</v>
      </c>
      <c r="M1164" s="23">
        <v>0.02</v>
      </c>
      <c r="N1164" s="23">
        <v>0.5</v>
      </c>
      <c r="O1164" s="23">
        <v>0.9</v>
      </c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</row>
    <row r="1165" ht="12.0" customHeight="1">
      <c r="A1165" s="28"/>
      <c r="B1165" s="28">
        <v>80.0</v>
      </c>
      <c r="C1165" s="29" t="s">
        <v>28</v>
      </c>
      <c r="D1165" s="30">
        <v>5.5</v>
      </c>
      <c r="E1165" s="30">
        <v>0.96</v>
      </c>
      <c r="F1165" s="30">
        <v>37.1</v>
      </c>
      <c r="G1165" s="30">
        <v>172.0</v>
      </c>
      <c r="H1165" s="30">
        <v>24.0</v>
      </c>
      <c r="I1165" s="30">
        <v>37.3</v>
      </c>
      <c r="J1165" s="31">
        <v>98.7</v>
      </c>
      <c r="K1165" s="31">
        <v>1.9</v>
      </c>
      <c r="L1165" s="30">
        <v>0.0</v>
      </c>
      <c r="M1165" s="30">
        <v>0.12</v>
      </c>
      <c r="N1165" s="30">
        <v>0.96</v>
      </c>
      <c r="O1165" s="30">
        <v>0.0</v>
      </c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</row>
    <row r="1166" ht="12.0" customHeight="1">
      <c r="A1166" s="28"/>
      <c r="B1166" s="32">
        <v>60.0</v>
      </c>
      <c r="C1166" s="29" t="s">
        <v>29</v>
      </c>
      <c r="D1166" s="30">
        <v>4.56</v>
      </c>
      <c r="E1166" s="30">
        <v>0.36</v>
      </c>
      <c r="F1166" s="30">
        <v>30.6</v>
      </c>
      <c r="G1166" s="30">
        <v>140.0</v>
      </c>
      <c r="H1166" s="30">
        <v>12.0</v>
      </c>
      <c r="I1166" s="30">
        <v>8.4</v>
      </c>
      <c r="J1166" s="31">
        <v>39.0</v>
      </c>
      <c r="K1166" s="31">
        <v>0.6</v>
      </c>
      <c r="L1166" s="30">
        <v>0.0</v>
      </c>
      <c r="M1166" s="30">
        <v>0.06</v>
      </c>
      <c r="N1166" s="30">
        <v>0.56</v>
      </c>
      <c r="O1166" s="30">
        <v>0.0</v>
      </c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</row>
    <row r="1167" ht="12.0" customHeight="1">
      <c r="A1167" s="28"/>
      <c r="B1167" s="28"/>
      <c r="C1167" s="29" t="s">
        <v>123</v>
      </c>
      <c r="D1167" s="30"/>
      <c r="E1167" s="30"/>
      <c r="F1167" s="30"/>
      <c r="G1167" s="30"/>
      <c r="H1167" s="30"/>
      <c r="I1167" s="30"/>
      <c r="J1167" s="30"/>
      <c r="K1167" s="30"/>
      <c r="L1167" s="30"/>
      <c r="M1167" s="30"/>
      <c r="N1167" s="30"/>
      <c r="O1167" s="30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</row>
    <row r="1168" ht="12.75" customHeight="1">
      <c r="A1168" s="24"/>
      <c r="B1168" s="40"/>
      <c r="C1168" s="34" t="s">
        <v>41</v>
      </c>
      <c r="D1168" s="33">
        <f t="shared" ref="D1168:E1168" si="126">SUM(D1161:D1167)</f>
        <v>34.36</v>
      </c>
      <c r="E1168" s="33">
        <f t="shared" si="126"/>
        <v>19.14</v>
      </c>
      <c r="F1168" s="33">
        <f t="shared" ref="F1168:O1168" si="127">SUM(F1161:F1166)</f>
        <v>182.1</v>
      </c>
      <c r="G1168" s="33">
        <f t="shared" si="127"/>
        <v>1046</v>
      </c>
      <c r="H1168" s="33">
        <f t="shared" si="127"/>
        <v>200.8</v>
      </c>
      <c r="I1168" s="33">
        <f t="shared" si="127"/>
        <v>198.6</v>
      </c>
      <c r="J1168" s="33">
        <f t="shared" si="127"/>
        <v>507.9</v>
      </c>
      <c r="K1168" s="33">
        <f t="shared" si="127"/>
        <v>8.11</v>
      </c>
      <c r="L1168" s="33">
        <f t="shared" si="127"/>
        <v>0.06</v>
      </c>
      <c r="M1168" s="33">
        <f t="shared" si="127"/>
        <v>0.57</v>
      </c>
      <c r="N1168" s="33">
        <f t="shared" si="127"/>
        <v>3.88</v>
      </c>
      <c r="O1168" s="33">
        <f t="shared" si="127"/>
        <v>42.1</v>
      </c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</row>
    <row r="1169" ht="12.0" hidden="1" customHeight="1">
      <c r="A1169" s="6"/>
      <c r="B1169" s="6"/>
      <c r="C1169" s="6"/>
      <c r="D1169" s="6"/>
      <c r="E1169" s="54" t="str">
        <f>SUM(#REF!)</f>
        <v>#REF!</v>
      </c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</row>
    <row r="1170" ht="12.0" hidden="1" customHeight="1">
      <c r="A1170" s="6"/>
      <c r="B1170" s="6"/>
      <c r="C1170" s="6"/>
      <c r="D1170" s="6"/>
      <c r="E1170" s="54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</row>
    <row r="1171" ht="12.0" customHeight="1">
      <c r="A1171" s="6"/>
      <c r="B1171" s="6"/>
      <c r="C1171" s="6"/>
      <c r="D1171" s="6"/>
      <c r="E1171" s="54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</row>
    <row r="1172" ht="12.0" customHeight="1">
      <c r="A1172" s="6"/>
      <c r="B1172" s="6"/>
      <c r="C1172" s="6"/>
      <c r="D1172" s="6"/>
      <c r="E1172" s="54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</row>
    <row r="1173" ht="12.0" customHeight="1">
      <c r="A1173" s="3"/>
      <c r="B1173" s="3"/>
      <c r="C1173" s="53" t="s">
        <v>124</v>
      </c>
      <c r="D1173" s="46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</row>
    <row r="1174" ht="12.0" customHeight="1">
      <c r="A1174" s="17" t="s">
        <v>7</v>
      </c>
      <c r="B1174" s="17" t="s">
        <v>8</v>
      </c>
      <c r="C1174" s="17" t="s">
        <v>9</v>
      </c>
      <c r="D1174" s="17" t="s">
        <v>10</v>
      </c>
      <c r="E1174" s="17" t="s">
        <v>11</v>
      </c>
      <c r="F1174" s="17" t="s">
        <v>12</v>
      </c>
      <c r="G1174" s="18" t="s">
        <v>13</v>
      </c>
      <c r="H1174" s="19" t="s">
        <v>14</v>
      </c>
      <c r="I1174" s="20"/>
      <c r="J1174" s="20"/>
      <c r="K1174" s="21"/>
      <c r="L1174" s="19" t="s">
        <v>15</v>
      </c>
      <c r="M1174" s="20"/>
      <c r="N1174" s="20"/>
      <c r="O1174" s="21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</row>
    <row r="1175" ht="39.75" customHeight="1">
      <c r="A1175" s="22"/>
      <c r="B1175" s="22"/>
      <c r="C1175" s="22"/>
      <c r="D1175" s="22"/>
      <c r="E1175" s="22"/>
      <c r="F1175" s="22"/>
      <c r="G1175" s="22"/>
      <c r="H1175" s="23" t="s">
        <v>16</v>
      </c>
      <c r="I1175" s="23" t="s">
        <v>17</v>
      </c>
      <c r="J1175" s="23" t="s">
        <v>18</v>
      </c>
      <c r="K1175" s="23" t="s">
        <v>19</v>
      </c>
      <c r="L1175" s="23" t="s">
        <v>20</v>
      </c>
      <c r="M1175" s="23" t="s">
        <v>21</v>
      </c>
      <c r="N1175" s="23" t="s">
        <v>22</v>
      </c>
      <c r="O1175" s="23" t="s">
        <v>23</v>
      </c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</row>
    <row r="1176" ht="14.25" customHeight="1">
      <c r="A1176" s="23">
        <v>695.0</v>
      </c>
      <c r="B1176" s="23">
        <v>75.0</v>
      </c>
      <c r="C1176" s="27" t="s">
        <v>125</v>
      </c>
      <c r="D1176" s="23">
        <v>8.9</v>
      </c>
      <c r="E1176" s="23">
        <v>4.8</v>
      </c>
      <c r="F1176" s="23">
        <v>31.0</v>
      </c>
      <c r="G1176" s="26">
        <v>198.0</v>
      </c>
      <c r="H1176" s="23">
        <v>37.0</v>
      </c>
      <c r="I1176" s="23">
        <v>9.0</v>
      </c>
      <c r="J1176" s="23">
        <v>63.0</v>
      </c>
      <c r="K1176" s="23">
        <v>0.5</v>
      </c>
      <c r="L1176" s="23">
        <v>0.02</v>
      </c>
      <c r="M1176" s="23">
        <v>0.05</v>
      </c>
      <c r="N1176" s="23">
        <v>0.05</v>
      </c>
      <c r="O1176" s="23">
        <v>0.08</v>
      </c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</row>
    <row r="1177" ht="12.0" customHeight="1">
      <c r="A1177" s="28"/>
      <c r="B1177" s="23">
        <v>200.0</v>
      </c>
      <c r="C1177" s="27" t="s">
        <v>40</v>
      </c>
      <c r="D1177" s="23">
        <v>0.6</v>
      </c>
      <c r="E1177" s="23">
        <v>0.0</v>
      </c>
      <c r="F1177" s="23">
        <v>37.3</v>
      </c>
      <c r="G1177" s="26">
        <v>120.0</v>
      </c>
      <c r="H1177" s="23">
        <v>3.0</v>
      </c>
      <c r="I1177" s="23">
        <v>0.0</v>
      </c>
      <c r="J1177" s="23">
        <v>36.0</v>
      </c>
      <c r="K1177" s="23">
        <v>0.4</v>
      </c>
      <c r="L1177" s="23">
        <v>0.0</v>
      </c>
      <c r="M1177" s="23">
        <v>0.04</v>
      </c>
      <c r="N1177" s="23">
        <v>0.0</v>
      </c>
      <c r="O1177" s="23">
        <v>0.0</v>
      </c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</row>
    <row r="1178" ht="12.0" customHeight="1">
      <c r="A1178" s="28"/>
      <c r="B1178" s="23">
        <v>250.0</v>
      </c>
      <c r="C1178" s="27" t="s">
        <v>39</v>
      </c>
      <c r="D1178" s="23">
        <v>2.3</v>
      </c>
      <c r="E1178" s="23">
        <v>0.0</v>
      </c>
      <c r="F1178" s="23">
        <v>21.0</v>
      </c>
      <c r="G1178" s="26">
        <v>96.0</v>
      </c>
      <c r="H1178" s="23">
        <v>85.0</v>
      </c>
      <c r="I1178" s="23">
        <v>33.0</v>
      </c>
      <c r="J1178" s="23">
        <v>57.5</v>
      </c>
      <c r="K1178" s="23">
        <v>0.8</v>
      </c>
      <c r="L1178" s="23">
        <v>0.13</v>
      </c>
      <c r="M1178" s="23">
        <v>0.08</v>
      </c>
      <c r="N1178" s="23">
        <v>0.5</v>
      </c>
      <c r="O1178" s="23">
        <v>150.0</v>
      </c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</row>
    <row r="1179" ht="12.0" customHeight="1">
      <c r="A1179" s="28"/>
      <c r="B1179" s="28"/>
      <c r="C1179" s="29" t="s">
        <v>123</v>
      </c>
      <c r="D1179" s="30"/>
      <c r="E1179" s="30"/>
      <c r="F1179" s="30"/>
      <c r="G1179" s="30"/>
      <c r="H1179" s="30"/>
      <c r="I1179" s="30"/>
      <c r="J1179" s="30"/>
      <c r="K1179" s="30"/>
      <c r="L1179" s="30"/>
      <c r="M1179" s="30"/>
      <c r="N1179" s="30"/>
      <c r="O1179" s="30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</row>
    <row r="1180" ht="12.0" customHeight="1">
      <c r="A1180" s="24"/>
      <c r="B1180" s="40"/>
      <c r="C1180" s="34" t="s">
        <v>41</v>
      </c>
      <c r="D1180" s="33">
        <f t="shared" ref="D1180:E1180" si="128">SUM(D1176:D1179)</f>
        <v>11.8</v>
      </c>
      <c r="E1180" s="33">
        <f t="shared" si="128"/>
        <v>4.8</v>
      </c>
      <c r="F1180" s="33">
        <f t="shared" ref="F1180:O1180" si="129">SUM(F1176:F1178)</f>
        <v>89.3</v>
      </c>
      <c r="G1180" s="33">
        <f t="shared" si="129"/>
        <v>414</v>
      </c>
      <c r="H1180" s="33">
        <f t="shared" si="129"/>
        <v>125</v>
      </c>
      <c r="I1180" s="33">
        <f t="shared" si="129"/>
        <v>42</v>
      </c>
      <c r="J1180" s="33">
        <f t="shared" si="129"/>
        <v>156.5</v>
      </c>
      <c r="K1180" s="33">
        <f t="shared" si="129"/>
        <v>1.7</v>
      </c>
      <c r="L1180" s="33">
        <f t="shared" si="129"/>
        <v>0.15</v>
      </c>
      <c r="M1180" s="33">
        <f t="shared" si="129"/>
        <v>0.17</v>
      </c>
      <c r="N1180" s="33">
        <f t="shared" si="129"/>
        <v>0.55</v>
      </c>
      <c r="O1180" s="33">
        <f t="shared" si="129"/>
        <v>150.08</v>
      </c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</row>
    <row r="1181" ht="12.0" customHeight="1">
      <c r="A1181" s="6"/>
      <c r="B1181" s="6"/>
      <c r="C1181" s="6"/>
      <c r="D1181" s="6"/>
      <c r="E1181" s="54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</row>
    <row r="1182" ht="12.0" customHeight="1">
      <c r="A1182" s="3"/>
      <c r="B1182" s="3"/>
      <c r="C1182" s="53" t="s">
        <v>126</v>
      </c>
      <c r="D1182" s="46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</row>
    <row r="1183" ht="12.0" customHeight="1">
      <c r="A1183" s="17" t="s">
        <v>7</v>
      </c>
      <c r="B1183" s="17" t="s">
        <v>8</v>
      </c>
      <c r="C1183" s="17" t="s">
        <v>9</v>
      </c>
      <c r="D1183" s="17" t="s">
        <v>10</v>
      </c>
      <c r="E1183" s="17" t="s">
        <v>11</v>
      </c>
      <c r="F1183" s="17" t="s">
        <v>12</v>
      </c>
      <c r="G1183" s="18" t="s">
        <v>13</v>
      </c>
      <c r="H1183" s="19" t="s">
        <v>14</v>
      </c>
      <c r="I1183" s="20"/>
      <c r="J1183" s="20"/>
      <c r="K1183" s="21"/>
      <c r="L1183" s="19" t="s">
        <v>15</v>
      </c>
      <c r="M1183" s="20"/>
      <c r="N1183" s="20"/>
      <c r="O1183" s="21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</row>
    <row r="1184" ht="42.0" customHeight="1">
      <c r="A1184" s="22"/>
      <c r="B1184" s="22"/>
      <c r="C1184" s="22"/>
      <c r="D1184" s="22"/>
      <c r="E1184" s="22"/>
      <c r="F1184" s="22"/>
      <c r="G1184" s="22"/>
      <c r="H1184" s="23" t="s">
        <v>16</v>
      </c>
      <c r="I1184" s="23" t="s">
        <v>17</v>
      </c>
      <c r="J1184" s="23" t="s">
        <v>18</v>
      </c>
      <c r="K1184" s="23" t="s">
        <v>19</v>
      </c>
      <c r="L1184" s="23" t="s">
        <v>20</v>
      </c>
      <c r="M1184" s="23" t="s">
        <v>21</v>
      </c>
      <c r="N1184" s="23" t="s">
        <v>22</v>
      </c>
      <c r="O1184" s="23" t="s">
        <v>23</v>
      </c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</row>
    <row r="1185" ht="12.0" customHeight="1">
      <c r="A1185" s="23"/>
      <c r="B1185" s="23">
        <v>100.0</v>
      </c>
      <c r="C1185" s="27" t="s">
        <v>127</v>
      </c>
      <c r="D1185" s="23">
        <v>0.8</v>
      </c>
      <c r="E1185" s="23">
        <v>0.1</v>
      </c>
      <c r="F1185" s="23">
        <v>2.6</v>
      </c>
      <c r="G1185" s="26">
        <v>13.0</v>
      </c>
      <c r="H1185" s="23">
        <v>24.0</v>
      </c>
      <c r="I1185" s="23">
        <v>14.0</v>
      </c>
      <c r="J1185" s="23">
        <v>42.0</v>
      </c>
      <c r="K1185" s="23">
        <v>0.6</v>
      </c>
      <c r="L1185" s="23">
        <v>0.07</v>
      </c>
      <c r="M1185" s="23">
        <v>0.03</v>
      </c>
      <c r="N1185" s="23">
        <v>0.2</v>
      </c>
      <c r="O1185" s="23">
        <v>10.0</v>
      </c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</row>
    <row r="1186" ht="15.0" customHeight="1">
      <c r="A1186" s="23" t="s">
        <v>128</v>
      </c>
      <c r="B1186" s="23" t="s">
        <v>129</v>
      </c>
      <c r="C1186" s="24" t="s">
        <v>130</v>
      </c>
      <c r="D1186" s="23">
        <v>15.3</v>
      </c>
      <c r="E1186" s="23">
        <v>11.0</v>
      </c>
      <c r="F1186" s="23">
        <v>8.8</v>
      </c>
      <c r="G1186" s="26">
        <v>183.0</v>
      </c>
      <c r="H1186" s="23">
        <v>21.0</v>
      </c>
      <c r="I1186" s="23">
        <v>30.0</v>
      </c>
      <c r="J1186" s="23">
        <v>410.0</v>
      </c>
      <c r="K1186" s="23">
        <v>11.6</v>
      </c>
      <c r="L1186" s="23">
        <v>11.6</v>
      </c>
      <c r="M1186" s="23">
        <v>0.44</v>
      </c>
      <c r="N1186" s="23">
        <v>12.4</v>
      </c>
      <c r="O1186" s="23">
        <v>12.1</v>
      </c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</row>
    <row r="1187" ht="14.25" customHeight="1">
      <c r="A1187" s="23">
        <v>273.0</v>
      </c>
      <c r="B1187" s="23">
        <v>200.0</v>
      </c>
      <c r="C1187" s="27" t="s">
        <v>85</v>
      </c>
      <c r="D1187" s="23">
        <v>5.9</v>
      </c>
      <c r="E1187" s="23">
        <v>5.33</v>
      </c>
      <c r="F1187" s="23">
        <v>34.4</v>
      </c>
      <c r="G1187" s="26">
        <v>213.0</v>
      </c>
      <c r="H1187" s="23">
        <v>0.6</v>
      </c>
      <c r="I1187" s="23">
        <v>10.0</v>
      </c>
      <c r="J1187" s="23">
        <v>40.0</v>
      </c>
      <c r="K1187" s="23">
        <v>1.0</v>
      </c>
      <c r="L1187" s="23">
        <v>0.0</v>
      </c>
      <c r="M1187" s="23">
        <v>0.07</v>
      </c>
      <c r="N1187" s="23">
        <v>0.6</v>
      </c>
      <c r="O1187" s="23">
        <v>0.6</v>
      </c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</row>
    <row r="1188" ht="12.0" customHeight="1">
      <c r="A1188" s="23">
        <v>627.0</v>
      </c>
      <c r="B1188" s="23">
        <v>200.0</v>
      </c>
      <c r="C1188" s="27" t="s">
        <v>74</v>
      </c>
      <c r="D1188" s="23">
        <v>0.3</v>
      </c>
      <c r="E1188" s="23">
        <v>0.1</v>
      </c>
      <c r="F1188" s="23">
        <v>15.2</v>
      </c>
      <c r="G1188" s="26">
        <v>61.0</v>
      </c>
      <c r="H1188" s="23">
        <v>17.0</v>
      </c>
      <c r="I1188" s="23">
        <v>7.0</v>
      </c>
      <c r="J1188" s="23">
        <v>32.0</v>
      </c>
      <c r="K1188" s="23">
        <v>0.9</v>
      </c>
      <c r="L1188" s="23">
        <v>0.0</v>
      </c>
      <c r="M1188" s="23">
        <v>0.06</v>
      </c>
      <c r="N1188" s="23">
        <v>0.48</v>
      </c>
      <c r="O1188" s="23">
        <v>0.0</v>
      </c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</row>
    <row r="1189" ht="12.0" customHeight="1">
      <c r="A1189" s="28"/>
      <c r="B1189" s="23">
        <v>60.0</v>
      </c>
      <c r="C1189" s="29" t="s">
        <v>28</v>
      </c>
      <c r="D1189" s="30">
        <v>4.1</v>
      </c>
      <c r="E1189" s="30">
        <v>0.72</v>
      </c>
      <c r="F1189" s="30">
        <v>27.8</v>
      </c>
      <c r="G1189" s="30">
        <v>129.0</v>
      </c>
      <c r="H1189" s="30">
        <v>18.0</v>
      </c>
      <c r="I1189" s="30">
        <v>28.0</v>
      </c>
      <c r="J1189" s="31">
        <v>74.0</v>
      </c>
      <c r="K1189" s="31">
        <v>1.4</v>
      </c>
      <c r="L1189" s="30">
        <v>0.0</v>
      </c>
      <c r="M1189" s="30">
        <v>0.09</v>
      </c>
      <c r="N1189" s="32">
        <v>0.72</v>
      </c>
      <c r="O1189" s="30">
        <v>0.0</v>
      </c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</row>
    <row r="1190" ht="12.0" customHeight="1">
      <c r="A1190" s="28"/>
      <c r="B1190" s="28">
        <v>50.0</v>
      </c>
      <c r="C1190" s="29" t="s">
        <v>29</v>
      </c>
      <c r="D1190" s="30">
        <v>3.8</v>
      </c>
      <c r="E1190" s="30">
        <v>0.3</v>
      </c>
      <c r="F1190" s="30">
        <v>25.5</v>
      </c>
      <c r="G1190" s="30">
        <v>117.0</v>
      </c>
      <c r="H1190" s="30">
        <v>10.0</v>
      </c>
      <c r="I1190" s="30">
        <v>7.0</v>
      </c>
      <c r="J1190" s="31">
        <v>32.5</v>
      </c>
      <c r="K1190" s="31">
        <v>0.5</v>
      </c>
      <c r="L1190" s="30">
        <v>0.0</v>
      </c>
      <c r="M1190" s="30">
        <v>0.05</v>
      </c>
      <c r="N1190" s="30">
        <v>0.47</v>
      </c>
      <c r="O1190" s="30">
        <v>0.0</v>
      </c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</row>
    <row r="1191" ht="12.0" customHeight="1">
      <c r="A1191" s="28"/>
      <c r="B1191" s="28"/>
      <c r="C1191" s="29"/>
      <c r="D1191" s="30"/>
      <c r="E1191" s="30"/>
      <c r="F1191" s="30"/>
      <c r="G1191" s="30"/>
      <c r="H1191" s="30"/>
      <c r="I1191" s="30"/>
      <c r="J1191" s="31"/>
      <c r="K1191" s="31"/>
      <c r="L1191" s="30"/>
      <c r="M1191" s="30"/>
      <c r="N1191" s="30"/>
      <c r="O1191" s="30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</row>
    <row r="1192" ht="12.0" customHeight="1">
      <c r="A1192" s="24"/>
      <c r="B1192" s="40"/>
      <c r="C1192" s="34" t="s">
        <v>41</v>
      </c>
      <c r="D1192" s="33">
        <f t="shared" ref="D1192:O1192" si="130">SUM(D1185:D1190)</f>
        <v>30.2</v>
      </c>
      <c r="E1192" s="33">
        <f t="shared" si="130"/>
        <v>17.55</v>
      </c>
      <c r="F1192" s="33">
        <f t="shared" si="130"/>
        <v>114.3</v>
      </c>
      <c r="G1192" s="33">
        <f t="shared" si="130"/>
        <v>716</v>
      </c>
      <c r="H1192" s="33">
        <f t="shared" si="130"/>
        <v>90.6</v>
      </c>
      <c r="I1192" s="33">
        <f t="shared" si="130"/>
        <v>96</v>
      </c>
      <c r="J1192" s="33">
        <f t="shared" si="130"/>
        <v>630.5</v>
      </c>
      <c r="K1192" s="33">
        <f t="shared" si="130"/>
        <v>16</v>
      </c>
      <c r="L1192" s="33">
        <f t="shared" si="130"/>
        <v>11.67</v>
      </c>
      <c r="M1192" s="33">
        <f t="shared" si="130"/>
        <v>0.74</v>
      </c>
      <c r="N1192" s="33">
        <f t="shared" si="130"/>
        <v>14.87</v>
      </c>
      <c r="O1192" s="33">
        <f t="shared" si="130"/>
        <v>22.7</v>
      </c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</row>
    <row r="1193" ht="12.0" customHeight="1">
      <c r="A1193" s="6"/>
      <c r="B1193" s="6"/>
      <c r="C1193" s="6"/>
      <c r="D1193" s="6"/>
      <c r="E1193" s="54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</row>
    <row r="1194" ht="12.0" customHeight="1">
      <c r="A1194" s="38"/>
      <c r="B1194" s="38"/>
      <c r="C1194" s="39" t="s">
        <v>252</v>
      </c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</row>
    <row r="1195" ht="12.0" customHeight="1">
      <c r="A1195" s="17" t="s">
        <v>7</v>
      </c>
      <c r="B1195" s="17" t="s">
        <v>8</v>
      </c>
      <c r="C1195" s="17" t="s">
        <v>9</v>
      </c>
      <c r="D1195" s="17" t="s">
        <v>10</v>
      </c>
      <c r="E1195" s="17" t="s">
        <v>11</v>
      </c>
      <c r="F1195" s="17" t="s">
        <v>12</v>
      </c>
      <c r="G1195" s="18" t="s">
        <v>13</v>
      </c>
      <c r="H1195" s="19" t="s">
        <v>14</v>
      </c>
      <c r="I1195" s="20"/>
      <c r="J1195" s="20"/>
      <c r="K1195" s="21"/>
      <c r="L1195" s="19" t="s">
        <v>15</v>
      </c>
      <c r="M1195" s="20"/>
      <c r="N1195" s="20"/>
      <c r="O1195" s="21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</row>
    <row r="1196" ht="36.75" customHeight="1">
      <c r="A1196" s="22"/>
      <c r="B1196" s="22"/>
      <c r="C1196" s="22"/>
      <c r="D1196" s="22"/>
      <c r="E1196" s="22"/>
      <c r="F1196" s="22"/>
      <c r="G1196" s="22"/>
      <c r="H1196" s="23" t="s">
        <v>16</v>
      </c>
      <c r="I1196" s="23" t="s">
        <v>17</v>
      </c>
      <c r="J1196" s="23" t="s">
        <v>18</v>
      </c>
      <c r="K1196" s="23" t="s">
        <v>19</v>
      </c>
      <c r="L1196" s="23" t="s">
        <v>20</v>
      </c>
      <c r="M1196" s="23" t="s">
        <v>21</v>
      </c>
      <c r="N1196" s="23" t="s">
        <v>22</v>
      </c>
      <c r="O1196" s="23" t="s">
        <v>23</v>
      </c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</row>
    <row r="1197" ht="12.0" customHeight="1">
      <c r="A1197" s="23"/>
      <c r="B1197" s="52">
        <v>200.0</v>
      </c>
      <c r="C1197" s="27" t="s">
        <v>50</v>
      </c>
      <c r="D1197" s="30">
        <v>6.0</v>
      </c>
      <c r="E1197" s="30">
        <v>12.0</v>
      </c>
      <c r="F1197" s="30">
        <v>8.3</v>
      </c>
      <c r="G1197" s="30">
        <v>171.0</v>
      </c>
      <c r="H1197" s="30">
        <v>248.0</v>
      </c>
      <c r="I1197" s="30">
        <v>28.0</v>
      </c>
      <c r="J1197" s="30">
        <v>184.0</v>
      </c>
      <c r="K1197" s="30">
        <v>0.2</v>
      </c>
      <c r="L1197" s="30">
        <v>0.03</v>
      </c>
      <c r="M1197" s="30">
        <v>0.04</v>
      </c>
      <c r="N1197" s="30">
        <v>0.3</v>
      </c>
      <c r="O1197" s="30">
        <v>0.7</v>
      </c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</row>
    <row r="1198" ht="12.0" customHeight="1">
      <c r="A1198" s="28"/>
      <c r="B1198" s="23">
        <v>40.0</v>
      </c>
      <c r="C1198" s="29" t="s">
        <v>51</v>
      </c>
      <c r="D1198" s="30">
        <v>1.71</v>
      </c>
      <c r="E1198" s="30">
        <v>0.24</v>
      </c>
      <c r="F1198" s="30">
        <v>20.4</v>
      </c>
      <c r="G1198" s="30">
        <v>93.0</v>
      </c>
      <c r="H1198" s="30">
        <v>8.0</v>
      </c>
      <c r="I1198" s="30">
        <v>5.6</v>
      </c>
      <c r="J1198" s="31">
        <v>26.0</v>
      </c>
      <c r="K1198" s="31">
        <v>0.4</v>
      </c>
      <c r="L1198" s="30">
        <v>0.0</v>
      </c>
      <c r="M1198" s="30">
        <v>0.04</v>
      </c>
      <c r="N1198" s="30">
        <v>0.37</v>
      </c>
      <c r="O1198" s="30">
        <v>0.0</v>
      </c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</row>
    <row r="1199" ht="12.0" customHeight="1">
      <c r="A1199" s="28"/>
      <c r="B1199" s="28"/>
      <c r="C1199" s="29"/>
      <c r="D1199" s="30"/>
      <c r="E1199" s="30"/>
      <c r="F1199" s="30"/>
      <c r="G1199" s="30"/>
      <c r="H1199" s="30"/>
      <c r="I1199" s="30"/>
      <c r="J1199" s="30"/>
      <c r="K1199" s="30"/>
      <c r="L1199" s="30"/>
      <c r="M1199" s="30"/>
      <c r="N1199" s="30"/>
      <c r="O1199" s="30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</row>
    <row r="1200" ht="12.0" customHeight="1">
      <c r="A1200" s="28"/>
      <c r="B1200" s="6"/>
      <c r="C1200" s="28"/>
      <c r="D1200" s="30"/>
      <c r="E1200" s="30"/>
      <c r="F1200" s="30"/>
      <c r="G1200" s="30"/>
      <c r="H1200" s="30"/>
      <c r="I1200" s="30"/>
      <c r="J1200" s="30"/>
      <c r="K1200" s="30"/>
      <c r="L1200" s="30"/>
      <c r="M1200" s="30"/>
      <c r="N1200" s="30"/>
      <c r="O1200" s="30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</row>
    <row r="1201" ht="12.0" customHeight="1">
      <c r="A1201" s="24"/>
      <c r="B1201" s="40"/>
      <c r="C1201" s="34" t="s">
        <v>41</v>
      </c>
      <c r="D1201" s="33">
        <f t="shared" ref="D1201:H1201" si="131">SUM(D1197:D1199)</f>
        <v>7.71</v>
      </c>
      <c r="E1201" s="33">
        <f t="shared" si="131"/>
        <v>12.24</v>
      </c>
      <c r="F1201" s="33">
        <f t="shared" si="131"/>
        <v>28.7</v>
      </c>
      <c r="G1201" s="33">
        <f t="shared" si="131"/>
        <v>264</v>
      </c>
      <c r="H1201" s="33">
        <f t="shared" si="131"/>
        <v>256</v>
      </c>
      <c r="I1201" s="33">
        <f t="shared" ref="I1201:O1201" si="132">SUM(I1196:I1199)</f>
        <v>33.6</v>
      </c>
      <c r="J1201" s="33">
        <f t="shared" si="132"/>
        <v>210</v>
      </c>
      <c r="K1201" s="33">
        <f t="shared" si="132"/>
        <v>0.6</v>
      </c>
      <c r="L1201" s="33">
        <f t="shared" si="132"/>
        <v>0.03</v>
      </c>
      <c r="M1201" s="33">
        <f t="shared" si="132"/>
        <v>0.08</v>
      </c>
      <c r="N1201" s="33">
        <f t="shared" si="132"/>
        <v>0.67</v>
      </c>
      <c r="O1201" s="33">
        <f t="shared" si="132"/>
        <v>0.7</v>
      </c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</row>
    <row r="1202" ht="12.0" customHeight="1">
      <c r="A1202" s="28"/>
      <c r="B1202" s="28"/>
      <c r="C1202" s="29" t="s">
        <v>253</v>
      </c>
      <c r="D1202" s="33">
        <v>146.22</v>
      </c>
      <c r="E1202" s="33">
        <v>129.62</v>
      </c>
      <c r="F1202" s="33">
        <v>492.0</v>
      </c>
      <c r="G1202" s="33">
        <v>3801.0</v>
      </c>
      <c r="H1202" s="33">
        <v>1345.14</v>
      </c>
      <c r="I1202" s="33">
        <v>436.5</v>
      </c>
      <c r="J1202" s="33">
        <v>2038.4</v>
      </c>
      <c r="K1202" s="33">
        <v>32.9</v>
      </c>
      <c r="L1202" s="33">
        <v>93.22</v>
      </c>
      <c r="M1202" s="33">
        <v>1.58</v>
      </c>
      <c r="N1202" s="33">
        <v>20.84</v>
      </c>
      <c r="O1202" s="33">
        <v>184.0</v>
      </c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</row>
    <row r="1203" ht="12.0" customHeight="1">
      <c r="A1203" s="38"/>
      <c r="B1203" s="38"/>
      <c r="C1203" s="39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</row>
    <row r="1204" ht="12.0" customHeight="1">
      <c r="A1204" s="38"/>
      <c r="B1204" s="38"/>
      <c r="C1204" s="39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</row>
    <row r="1205" ht="15.75" customHeight="1">
      <c r="A1205" s="55" t="s">
        <v>254</v>
      </c>
      <c r="B1205" s="9"/>
      <c r="C1205" s="9"/>
      <c r="D1205" s="9"/>
      <c r="E1205" s="9"/>
      <c r="F1205" s="9"/>
      <c r="G1205" s="9"/>
      <c r="H1205" s="9"/>
      <c r="I1205" s="9"/>
      <c r="J1205" s="43"/>
      <c r="K1205" s="43"/>
      <c r="L1205" s="43"/>
      <c r="M1205" s="43"/>
      <c r="N1205" s="43"/>
      <c r="O1205" s="43"/>
      <c r="P1205" s="44"/>
      <c r="Q1205" s="44"/>
      <c r="R1205" s="44"/>
      <c r="S1205" s="44"/>
      <c r="T1205" s="44"/>
      <c r="U1205" s="44"/>
      <c r="V1205" s="44"/>
      <c r="W1205" s="44"/>
      <c r="X1205" s="44"/>
      <c r="Y1205" s="44"/>
      <c r="Z1205" s="44"/>
    </row>
    <row r="1206" ht="15.75" customHeight="1">
      <c r="A1206" s="56" t="s">
        <v>235</v>
      </c>
      <c r="B1206" s="51"/>
      <c r="C1206" s="64"/>
      <c r="D1206" s="43"/>
      <c r="E1206" s="43"/>
      <c r="F1206" s="43"/>
      <c r="G1206" s="43"/>
      <c r="H1206" s="43"/>
      <c r="I1206" s="43"/>
      <c r="J1206" s="43"/>
      <c r="K1206" s="43"/>
      <c r="L1206" s="43"/>
      <c r="M1206" s="43"/>
      <c r="N1206" s="43"/>
      <c r="O1206" s="43"/>
      <c r="P1206" s="44"/>
      <c r="Q1206" s="44"/>
      <c r="R1206" s="44"/>
      <c r="S1206" s="44"/>
      <c r="T1206" s="44"/>
      <c r="U1206" s="44"/>
      <c r="V1206" s="44"/>
      <c r="W1206" s="44"/>
      <c r="X1206" s="44"/>
      <c r="Y1206" s="44"/>
      <c r="Z1206" s="44"/>
    </row>
    <row r="1207" ht="12.0" customHeight="1">
      <c r="A1207" s="52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</row>
    <row r="1208" ht="12.0" customHeight="1">
      <c r="A1208" s="4"/>
      <c r="B1208" s="4"/>
      <c r="C1208" s="4" t="s">
        <v>255</v>
      </c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</row>
    <row r="1209" ht="12.0" customHeight="1">
      <c r="A1209" s="17" t="s">
        <v>7</v>
      </c>
      <c r="B1209" s="17" t="s">
        <v>8</v>
      </c>
      <c r="C1209" s="17" t="s">
        <v>9</v>
      </c>
      <c r="D1209" s="17" t="s">
        <v>10</v>
      </c>
      <c r="E1209" s="17" t="s">
        <v>11</v>
      </c>
      <c r="F1209" s="17" t="s">
        <v>12</v>
      </c>
      <c r="G1209" s="18" t="s">
        <v>13</v>
      </c>
      <c r="H1209" s="19" t="s">
        <v>14</v>
      </c>
      <c r="I1209" s="20"/>
      <c r="J1209" s="20"/>
      <c r="K1209" s="21"/>
      <c r="L1209" s="19" t="s">
        <v>15</v>
      </c>
      <c r="M1209" s="20"/>
      <c r="N1209" s="20"/>
      <c r="O1209" s="21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</row>
    <row r="1210" ht="39.75" customHeight="1">
      <c r="A1210" s="22"/>
      <c r="B1210" s="22"/>
      <c r="C1210" s="22"/>
      <c r="D1210" s="22"/>
      <c r="E1210" s="22"/>
      <c r="F1210" s="22"/>
      <c r="G1210" s="22"/>
      <c r="H1210" s="23" t="s">
        <v>16</v>
      </c>
      <c r="I1210" s="23" t="s">
        <v>17</v>
      </c>
      <c r="J1210" s="23" t="s">
        <v>18</v>
      </c>
      <c r="K1210" s="23" t="s">
        <v>19</v>
      </c>
      <c r="L1210" s="23" t="s">
        <v>20</v>
      </c>
      <c r="M1210" s="23" t="s">
        <v>21</v>
      </c>
      <c r="N1210" s="23" t="s">
        <v>22</v>
      </c>
      <c r="O1210" s="23" t="s">
        <v>23</v>
      </c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</row>
    <row r="1211" ht="12.0" customHeight="1">
      <c r="A1211" s="23">
        <v>185.0</v>
      </c>
      <c r="B1211" s="23">
        <v>200.0</v>
      </c>
      <c r="C1211" s="27" t="s">
        <v>135</v>
      </c>
      <c r="D1211" s="23">
        <v>8.0</v>
      </c>
      <c r="E1211" s="23">
        <v>6.4</v>
      </c>
      <c r="F1211" s="23">
        <v>30.8</v>
      </c>
      <c r="G1211" s="26">
        <v>206.0</v>
      </c>
      <c r="H1211" s="23">
        <v>188.0</v>
      </c>
      <c r="I1211" s="23">
        <v>63.6</v>
      </c>
      <c r="J1211" s="23">
        <v>239.0</v>
      </c>
      <c r="K1211" s="23">
        <v>2.58</v>
      </c>
      <c r="L1211" s="23">
        <v>0.04</v>
      </c>
      <c r="M1211" s="23">
        <v>0.18</v>
      </c>
      <c r="N1211" s="23">
        <v>0.46</v>
      </c>
      <c r="O1211" s="23">
        <v>0.14</v>
      </c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</row>
    <row r="1212" ht="12.0" customHeight="1">
      <c r="A1212" s="28">
        <v>499.0</v>
      </c>
      <c r="B1212" s="28">
        <v>200.0</v>
      </c>
      <c r="C1212" s="29" t="s">
        <v>136</v>
      </c>
      <c r="D1212" s="30">
        <v>35.0</v>
      </c>
      <c r="E1212" s="30">
        <v>24.7</v>
      </c>
      <c r="F1212" s="30">
        <v>31.0</v>
      </c>
      <c r="G1212" s="30">
        <v>589.0</v>
      </c>
      <c r="H1212" s="30">
        <v>316.0</v>
      </c>
      <c r="I1212" s="30">
        <v>49.0</v>
      </c>
      <c r="J1212" s="30">
        <v>441.0</v>
      </c>
      <c r="K1212" s="30">
        <v>1.31</v>
      </c>
      <c r="L1212" s="30">
        <v>1.2</v>
      </c>
      <c r="M1212" s="30">
        <v>0.11</v>
      </c>
      <c r="N1212" s="30">
        <v>1.1</v>
      </c>
      <c r="O1212" s="23">
        <v>0.71</v>
      </c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</row>
    <row r="1213" ht="12.0" customHeight="1">
      <c r="A1213" s="23">
        <v>15.0</v>
      </c>
      <c r="B1213" s="23">
        <v>20.0</v>
      </c>
      <c r="C1213" s="24" t="s">
        <v>57</v>
      </c>
      <c r="D1213" s="23">
        <v>4.6</v>
      </c>
      <c r="E1213" s="23">
        <v>6.0</v>
      </c>
      <c r="F1213" s="23">
        <v>0.0</v>
      </c>
      <c r="G1213" s="26">
        <v>74.0</v>
      </c>
      <c r="H1213" s="23">
        <v>200.0</v>
      </c>
      <c r="I1213" s="23">
        <v>9.4</v>
      </c>
      <c r="J1213" s="23">
        <v>109.0</v>
      </c>
      <c r="K1213" s="23">
        <v>0.12</v>
      </c>
      <c r="L1213" s="23">
        <v>0.08</v>
      </c>
      <c r="M1213" s="23">
        <v>0.0</v>
      </c>
      <c r="N1213" s="23">
        <v>0.02</v>
      </c>
      <c r="O1213" s="23">
        <v>0.32</v>
      </c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</row>
    <row r="1214" ht="12.0" customHeight="1">
      <c r="A1214" s="23">
        <v>1024.0</v>
      </c>
      <c r="B1214" s="23">
        <v>200.0</v>
      </c>
      <c r="C1214" s="24" t="s">
        <v>58</v>
      </c>
      <c r="D1214" s="23">
        <v>0.8</v>
      </c>
      <c r="E1214" s="23">
        <v>2.6</v>
      </c>
      <c r="F1214" s="23">
        <v>22.6</v>
      </c>
      <c r="G1214" s="26">
        <v>112.0</v>
      </c>
      <c r="H1214" s="23">
        <v>34.0</v>
      </c>
      <c r="I1214" s="23">
        <v>0.0</v>
      </c>
      <c r="J1214" s="23">
        <v>50.0</v>
      </c>
      <c r="K1214" s="23">
        <v>0.0</v>
      </c>
      <c r="L1214" s="23">
        <v>0.0</v>
      </c>
      <c r="M1214" s="23">
        <v>0.02</v>
      </c>
      <c r="N1214" s="23">
        <v>0.9</v>
      </c>
      <c r="O1214" s="23">
        <v>0.4</v>
      </c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</row>
    <row r="1215" ht="12.0" customHeight="1">
      <c r="A1215" s="23"/>
      <c r="B1215" s="23">
        <v>60.0</v>
      </c>
      <c r="C1215" s="24" t="s">
        <v>29</v>
      </c>
      <c r="D1215" s="23">
        <v>4.6</v>
      </c>
      <c r="E1215" s="23">
        <v>0.4</v>
      </c>
      <c r="F1215" s="23">
        <v>30.6</v>
      </c>
      <c r="G1215" s="26">
        <v>140.0</v>
      </c>
      <c r="H1215" s="23">
        <v>12.0</v>
      </c>
      <c r="I1215" s="23">
        <v>8.4</v>
      </c>
      <c r="J1215" s="23">
        <v>39.0</v>
      </c>
      <c r="K1215" s="23">
        <v>0.54</v>
      </c>
      <c r="L1215" s="23">
        <v>0.0</v>
      </c>
      <c r="M1215" s="23">
        <v>0.06</v>
      </c>
      <c r="N1215" s="23">
        <v>0.56</v>
      </c>
      <c r="O1215" s="23">
        <v>0.0</v>
      </c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</row>
    <row r="1216" ht="12.0" customHeight="1">
      <c r="A1216" s="28"/>
      <c r="B1216" s="28"/>
      <c r="C1216" s="29"/>
      <c r="D1216" s="30"/>
      <c r="E1216" s="30"/>
      <c r="F1216" s="30"/>
      <c r="G1216" s="30"/>
      <c r="H1216" s="30"/>
      <c r="I1216" s="30"/>
      <c r="J1216" s="31"/>
      <c r="K1216" s="31"/>
      <c r="L1216" s="30"/>
      <c r="M1216" s="30"/>
      <c r="N1216" s="30"/>
      <c r="O1216" s="30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</row>
    <row r="1217" ht="12.0" customHeight="1">
      <c r="A1217" s="28"/>
      <c r="B1217" s="28"/>
      <c r="C1217" s="29"/>
      <c r="D1217" s="30"/>
      <c r="E1217" s="30"/>
      <c r="F1217" s="30"/>
      <c r="G1217" s="30"/>
      <c r="H1217" s="30"/>
      <c r="I1217" s="30"/>
      <c r="J1217" s="30"/>
      <c r="K1217" s="30"/>
      <c r="L1217" s="30"/>
      <c r="M1217" s="30"/>
      <c r="N1217" s="30"/>
      <c r="O1217" s="30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</row>
    <row r="1218" ht="12.0" customHeight="1">
      <c r="A1218" s="24"/>
      <c r="B1218" s="24"/>
      <c r="C1218" s="34" t="s">
        <v>41</v>
      </c>
      <c r="D1218" s="33">
        <f t="shared" ref="D1218:O1218" si="133">SUM(D1209:D1216)</f>
        <v>53</v>
      </c>
      <c r="E1218" s="33">
        <f t="shared" si="133"/>
        <v>40.1</v>
      </c>
      <c r="F1218" s="33">
        <f t="shared" si="133"/>
        <v>115</v>
      </c>
      <c r="G1218" s="33">
        <f t="shared" si="133"/>
        <v>1121</v>
      </c>
      <c r="H1218" s="33">
        <f t="shared" si="133"/>
        <v>750</v>
      </c>
      <c r="I1218" s="33">
        <f t="shared" si="133"/>
        <v>130.4</v>
      </c>
      <c r="J1218" s="33">
        <f t="shared" si="133"/>
        <v>878</v>
      </c>
      <c r="K1218" s="33">
        <f t="shared" si="133"/>
        <v>4.55</v>
      </c>
      <c r="L1218" s="33">
        <f t="shared" si="133"/>
        <v>1.32</v>
      </c>
      <c r="M1218" s="33">
        <f t="shared" si="133"/>
        <v>0.37</v>
      </c>
      <c r="N1218" s="33">
        <f t="shared" si="133"/>
        <v>3.04</v>
      </c>
      <c r="O1218" s="33">
        <f t="shared" si="133"/>
        <v>1.57</v>
      </c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</row>
    <row r="1219" ht="12.0" customHeight="1">
      <c r="A1219" s="38"/>
      <c r="B1219" s="38"/>
      <c r="C1219" s="39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</row>
    <row r="1220" ht="12.0" customHeight="1">
      <c r="A1220" s="3"/>
      <c r="B1220" s="3"/>
      <c r="C1220" s="53" t="s">
        <v>118</v>
      </c>
      <c r="D1220" s="46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</row>
    <row r="1221" ht="12.0" customHeight="1">
      <c r="A1221" s="17" t="s">
        <v>7</v>
      </c>
      <c r="B1221" s="17" t="s">
        <v>8</v>
      </c>
      <c r="C1221" s="17" t="s">
        <v>9</v>
      </c>
      <c r="D1221" s="17" t="s">
        <v>10</v>
      </c>
      <c r="E1221" s="17" t="s">
        <v>11</v>
      </c>
      <c r="F1221" s="17" t="s">
        <v>12</v>
      </c>
      <c r="G1221" s="18" t="s">
        <v>13</v>
      </c>
      <c r="H1221" s="19" t="s">
        <v>14</v>
      </c>
      <c r="I1221" s="20"/>
      <c r="J1221" s="20"/>
      <c r="K1221" s="21"/>
      <c r="L1221" s="19" t="s">
        <v>15</v>
      </c>
      <c r="M1221" s="20"/>
      <c r="N1221" s="20"/>
      <c r="O1221" s="21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</row>
    <row r="1222" ht="39.0" customHeight="1">
      <c r="A1222" s="22"/>
      <c r="B1222" s="22"/>
      <c r="C1222" s="22"/>
      <c r="D1222" s="22"/>
      <c r="E1222" s="22"/>
      <c r="F1222" s="22"/>
      <c r="G1222" s="22"/>
      <c r="H1222" s="23" t="s">
        <v>16</v>
      </c>
      <c r="I1222" s="23" t="s">
        <v>17</v>
      </c>
      <c r="J1222" s="23" t="s">
        <v>18</v>
      </c>
      <c r="K1222" s="23" t="s">
        <v>19</v>
      </c>
      <c r="L1222" s="23" t="s">
        <v>20</v>
      </c>
      <c r="M1222" s="23" t="s">
        <v>21</v>
      </c>
      <c r="N1222" s="23" t="s">
        <v>22</v>
      </c>
      <c r="O1222" s="23" t="s">
        <v>23</v>
      </c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</row>
    <row r="1223" ht="12.0" customHeight="1">
      <c r="A1223" s="23"/>
      <c r="B1223" s="23">
        <v>100.0</v>
      </c>
      <c r="C1223" s="27" t="s">
        <v>61</v>
      </c>
      <c r="D1223" s="23">
        <v>3.2</v>
      </c>
      <c r="E1223" s="23">
        <v>8.8</v>
      </c>
      <c r="F1223" s="23">
        <v>16.7</v>
      </c>
      <c r="G1223" s="26">
        <v>158.0</v>
      </c>
      <c r="H1223" s="23">
        <v>38.3</v>
      </c>
      <c r="I1223" s="23">
        <v>18.3</v>
      </c>
      <c r="J1223" s="23">
        <v>58.3</v>
      </c>
      <c r="K1223" s="23">
        <v>6.2</v>
      </c>
      <c r="L1223" s="23">
        <v>0.0</v>
      </c>
      <c r="M1223" s="23">
        <v>0.02</v>
      </c>
      <c r="N1223" s="23">
        <v>0.17</v>
      </c>
      <c r="O1223" s="23">
        <v>6.4</v>
      </c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</row>
    <row r="1224" ht="24.0" customHeight="1">
      <c r="A1224" s="23">
        <v>120.0</v>
      </c>
      <c r="B1224" s="23" t="s">
        <v>62</v>
      </c>
      <c r="C1224" s="27" t="s">
        <v>137</v>
      </c>
      <c r="D1224" s="23">
        <v>3.21</v>
      </c>
      <c r="E1224" s="23">
        <v>9.21</v>
      </c>
      <c r="F1224" s="23">
        <v>11.53</v>
      </c>
      <c r="G1224" s="26">
        <v>125.0</v>
      </c>
      <c r="H1224" s="23">
        <v>68.4</v>
      </c>
      <c r="I1224" s="23">
        <v>32.4</v>
      </c>
      <c r="J1224" s="23">
        <v>230.4</v>
      </c>
      <c r="K1224" s="23">
        <v>0.96</v>
      </c>
      <c r="L1224" s="23">
        <v>0.0</v>
      </c>
      <c r="M1224" s="23">
        <v>0.07</v>
      </c>
      <c r="N1224" s="23">
        <v>1.08</v>
      </c>
      <c r="O1224" s="23">
        <v>25.9</v>
      </c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</row>
    <row r="1225" ht="12.0" customHeight="1">
      <c r="A1225" s="28">
        <v>290.0</v>
      </c>
      <c r="B1225" s="28" t="s">
        <v>138</v>
      </c>
      <c r="C1225" s="29" t="s">
        <v>139</v>
      </c>
      <c r="D1225" s="30">
        <v>10.6</v>
      </c>
      <c r="E1225" s="30">
        <v>13.6</v>
      </c>
      <c r="F1225" s="30">
        <v>3.7</v>
      </c>
      <c r="G1225" s="30">
        <v>150.0</v>
      </c>
      <c r="H1225" s="30">
        <v>2.14</v>
      </c>
      <c r="I1225" s="30">
        <v>28.0</v>
      </c>
      <c r="J1225" s="31">
        <v>211.0</v>
      </c>
      <c r="K1225" s="31">
        <v>0.91</v>
      </c>
      <c r="L1225" s="30">
        <v>0.02</v>
      </c>
      <c r="M1225" s="30">
        <v>0.21</v>
      </c>
      <c r="N1225" s="23">
        <v>0.08</v>
      </c>
      <c r="O1225" s="30">
        <v>0.01</v>
      </c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</row>
    <row r="1226" ht="12.0" customHeight="1">
      <c r="A1226" s="23">
        <v>465.0</v>
      </c>
      <c r="B1226" s="23">
        <v>180.0</v>
      </c>
      <c r="C1226" s="27" t="s">
        <v>140</v>
      </c>
      <c r="D1226" s="23">
        <v>4.44</v>
      </c>
      <c r="E1226" s="23">
        <v>7.0</v>
      </c>
      <c r="F1226" s="23">
        <v>41.4</v>
      </c>
      <c r="G1226" s="26">
        <v>250.0</v>
      </c>
      <c r="H1226" s="23">
        <v>9.0</v>
      </c>
      <c r="I1226" s="23">
        <v>26.4</v>
      </c>
      <c r="J1226" s="23">
        <v>70.8</v>
      </c>
      <c r="K1226" s="23">
        <v>0.72</v>
      </c>
      <c r="L1226" s="23">
        <v>0.0</v>
      </c>
      <c r="M1226" s="23">
        <v>0.04</v>
      </c>
      <c r="N1226" s="23">
        <v>0.78</v>
      </c>
      <c r="O1226" s="23">
        <v>0.0</v>
      </c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</row>
    <row r="1227" ht="12.0" customHeight="1">
      <c r="A1227" s="28">
        <v>932.0</v>
      </c>
      <c r="B1227" s="23">
        <v>200.0</v>
      </c>
      <c r="C1227" s="29" t="s">
        <v>141</v>
      </c>
      <c r="D1227" s="30">
        <v>0.6</v>
      </c>
      <c r="E1227" s="30">
        <v>0.0</v>
      </c>
      <c r="F1227" s="30">
        <v>30.8</v>
      </c>
      <c r="G1227" s="30">
        <v>130.0</v>
      </c>
      <c r="H1227" s="30">
        <v>24.0</v>
      </c>
      <c r="I1227" s="30">
        <v>16.0</v>
      </c>
      <c r="J1227" s="31">
        <v>22.0</v>
      </c>
      <c r="K1227" s="31">
        <v>0.8</v>
      </c>
      <c r="L1227" s="30">
        <v>0.0</v>
      </c>
      <c r="M1227" s="30">
        <v>0.0</v>
      </c>
      <c r="N1227" s="32">
        <v>0.04</v>
      </c>
      <c r="O1227" s="30">
        <v>0.0</v>
      </c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</row>
    <row r="1228" ht="12.0" customHeight="1">
      <c r="A1228" s="28"/>
      <c r="B1228" s="28">
        <v>80.0</v>
      </c>
      <c r="C1228" s="29" t="s">
        <v>28</v>
      </c>
      <c r="D1228" s="30">
        <v>5.5</v>
      </c>
      <c r="E1228" s="30">
        <v>0.96</v>
      </c>
      <c r="F1228" s="30">
        <v>37.1</v>
      </c>
      <c r="G1228" s="30">
        <v>172.0</v>
      </c>
      <c r="H1228" s="30">
        <v>24.0</v>
      </c>
      <c r="I1228" s="30">
        <v>37.3</v>
      </c>
      <c r="J1228" s="31">
        <v>98.7</v>
      </c>
      <c r="K1228" s="31">
        <v>1.9</v>
      </c>
      <c r="L1228" s="30">
        <v>0.0</v>
      </c>
      <c r="M1228" s="30">
        <v>0.12</v>
      </c>
      <c r="N1228" s="30">
        <v>0.96</v>
      </c>
      <c r="O1228" s="30">
        <v>0.0</v>
      </c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</row>
    <row r="1229" ht="12.0" customHeight="1">
      <c r="A1229" s="28"/>
      <c r="B1229" s="32">
        <v>60.0</v>
      </c>
      <c r="C1229" s="29" t="s">
        <v>29</v>
      </c>
      <c r="D1229" s="30">
        <v>4.56</v>
      </c>
      <c r="E1229" s="30">
        <v>0.36</v>
      </c>
      <c r="F1229" s="30">
        <v>30.6</v>
      </c>
      <c r="G1229" s="30">
        <v>140.0</v>
      </c>
      <c r="H1229" s="30">
        <v>12.0</v>
      </c>
      <c r="I1229" s="30">
        <v>8.4</v>
      </c>
      <c r="J1229" s="31">
        <v>39.0</v>
      </c>
      <c r="K1229" s="31">
        <v>0.6</v>
      </c>
      <c r="L1229" s="30">
        <v>0.0</v>
      </c>
      <c r="M1229" s="30">
        <v>0.06</v>
      </c>
      <c r="N1229" s="30">
        <v>0.56</v>
      </c>
      <c r="O1229" s="30">
        <v>0.0</v>
      </c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</row>
    <row r="1230" ht="12.0" customHeight="1">
      <c r="A1230" s="28"/>
      <c r="B1230" s="28"/>
      <c r="C1230" s="29"/>
      <c r="D1230" s="30"/>
      <c r="E1230" s="30"/>
      <c r="F1230" s="30"/>
      <c r="G1230" s="30"/>
      <c r="H1230" s="30"/>
      <c r="I1230" s="30"/>
      <c r="J1230" s="30"/>
      <c r="K1230" s="30"/>
      <c r="L1230" s="30"/>
      <c r="M1230" s="30"/>
      <c r="N1230" s="30"/>
      <c r="O1230" s="30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</row>
    <row r="1231" ht="12.0" customHeight="1">
      <c r="A1231" s="28"/>
      <c r="B1231" s="28"/>
      <c r="C1231" s="29"/>
      <c r="D1231" s="30"/>
      <c r="E1231" s="30"/>
      <c r="F1231" s="30"/>
      <c r="G1231" s="30"/>
      <c r="H1231" s="30"/>
      <c r="I1231" s="30"/>
      <c r="J1231" s="30"/>
      <c r="K1231" s="30"/>
      <c r="L1231" s="30"/>
      <c r="M1231" s="30"/>
      <c r="N1231" s="30"/>
      <c r="O1231" s="30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</row>
    <row r="1232" ht="12.0" customHeight="1">
      <c r="A1232" s="24"/>
      <c r="B1232" s="40"/>
      <c r="C1232" s="57" t="s">
        <v>41</v>
      </c>
      <c r="D1232" s="33">
        <f t="shared" ref="D1232:O1232" si="134">SUM(D1223:D1231)</f>
        <v>32.11</v>
      </c>
      <c r="E1232" s="33">
        <f t="shared" si="134"/>
        <v>39.93</v>
      </c>
      <c r="F1232" s="33">
        <f t="shared" si="134"/>
        <v>171.83</v>
      </c>
      <c r="G1232" s="33">
        <f t="shared" si="134"/>
        <v>1125</v>
      </c>
      <c r="H1232" s="33">
        <f t="shared" si="134"/>
        <v>177.84</v>
      </c>
      <c r="I1232" s="33">
        <f t="shared" si="134"/>
        <v>166.8</v>
      </c>
      <c r="J1232" s="33">
        <f t="shared" si="134"/>
        <v>730.2</v>
      </c>
      <c r="K1232" s="33">
        <f t="shared" si="134"/>
        <v>12.09</v>
      </c>
      <c r="L1232" s="33">
        <f t="shared" si="134"/>
        <v>0.02</v>
      </c>
      <c r="M1232" s="33">
        <f t="shared" si="134"/>
        <v>0.52</v>
      </c>
      <c r="N1232" s="33">
        <f t="shared" si="134"/>
        <v>3.67</v>
      </c>
      <c r="O1232" s="33">
        <f t="shared" si="134"/>
        <v>32.31</v>
      </c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</row>
    <row r="1233" ht="12.0" customHeight="1">
      <c r="A1233" s="35"/>
      <c r="B1233" s="6"/>
      <c r="C1233" s="41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</row>
    <row r="1234" ht="12.0" customHeight="1">
      <c r="A1234" s="35"/>
      <c r="B1234" s="6"/>
      <c r="C1234" s="41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</row>
    <row r="1235" ht="12.0" customHeight="1">
      <c r="A1235" s="35"/>
      <c r="B1235" s="6"/>
      <c r="C1235" s="41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</row>
    <row r="1236" ht="12.0" customHeight="1">
      <c r="A1236" s="35"/>
      <c r="B1236" s="6"/>
      <c r="C1236" s="41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</row>
    <row r="1237" ht="12.0" customHeight="1">
      <c r="A1237" s="3"/>
      <c r="B1237" s="3"/>
      <c r="C1237" s="53" t="s">
        <v>124</v>
      </c>
      <c r="D1237" s="46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</row>
    <row r="1238" ht="12.0" customHeight="1">
      <c r="A1238" s="17" t="s">
        <v>7</v>
      </c>
      <c r="B1238" s="17" t="s">
        <v>8</v>
      </c>
      <c r="C1238" s="17" t="s">
        <v>9</v>
      </c>
      <c r="D1238" s="17" t="s">
        <v>10</v>
      </c>
      <c r="E1238" s="17" t="s">
        <v>11</v>
      </c>
      <c r="F1238" s="17" t="s">
        <v>12</v>
      </c>
      <c r="G1238" s="18" t="s">
        <v>13</v>
      </c>
      <c r="H1238" s="19" t="s">
        <v>14</v>
      </c>
      <c r="I1238" s="20"/>
      <c r="J1238" s="20"/>
      <c r="K1238" s="21"/>
      <c r="L1238" s="19" t="s">
        <v>15</v>
      </c>
      <c r="M1238" s="20"/>
      <c r="N1238" s="20"/>
      <c r="O1238" s="21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</row>
    <row r="1239" ht="39.75" customHeight="1">
      <c r="A1239" s="22"/>
      <c r="B1239" s="22"/>
      <c r="C1239" s="22"/>
      <c r="D1239" s="22"/>
      <c r="E1239" s="22"/>
      <c r="F1239" s="22"/>
      <c r="G1239" s="22"/>
      <c r="H1239" s="23" t="s">
        <v>16</v>
      </c>
      <c r="I1239" s="23" t="s">
        <v>17</v>
      </c>
      <c r="J1239" s="23" t="s">
        <v>18</v>
      </c>
      <c r="K1239" s="23" t="s">
        <v>19</v>
      </c>
      <c r="L1239" s="23" t="s">
        <v>20</v>
      </c>
      <c r="M1239" s="23" t="s">
        <v>21</v>
      </c>
      <c r="N1239" s="23" t="s">
        <v>22</v>
      </c>
      <c r="O1239" s="23" t="s">
        <v>23</v>
      </c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</row>
    <row r="1240" ht="26.25" customHeight="1">
      <c r="A1240" s="23">
        <v>695.0</v>
      </c>
      <c r="B1240" s="23">
        <v>60.0</v>
      </c>
      <c r="C1240" s="27" t="s">
        <v>142</v>
      </c>
      <c r="D1240" s="23">
        <v>3.8</v>
      </c>
      <c r="E1240" s="23">
        <v>3.3</v>
      </c>
      <c r="F1240" s="23">
        <v>37.1</v>
      </c>
      <c r="G1240" s="26">
        <v>192.0</v>
      </c>
      <c r="H1240" s="23">
        <v>29.04</v>
      </c>
      <c r="I1240" s="23">
        <v>38.0</v>
      </c>
      <c r="J1240" s="23">
        <v>0.09</v>
      </c>
      <c r="K1240" s="23">
        <v>0.6</v>
      </c>
      <c r="L1240" s="23">
        <v>0.0</v>
      </c>
      <c r="M1240" s="23">
        <v>0.04</v>
      </c>
      <c r="N1240" s="23">
        <v>0.6</v>
      </c>
      <c r="O1240" s="23">
        <v>0.0</v>
      </c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</row>
    <row r="1241" ht="12.0" customHeight="1">
      <c r="A1241" s="23"/>
      <c r="B1241" s="23">
        <v>200.0</v>
      </c>
      <c r="C1241" s="27" t="s">
        <v>40</v>
      </c>
      <c r="D1241" s="23">
        <v>0.6</v>
      </c>
      <c r="E1241" s="23">
        <v>0.0</v>
      </c>
      <c r="F1241" s="23">
        <v>37.3</v>
      </c>
      <c r="G1241" s="26">
        <v>120.0</v>
      </c>
      <c r="H1241" s="23">
        <v>3.0</v>
      </c>
      <c r="I1241" s="23">
        <v>0.0</v>
      </c>
      <c r="J1241" s="23">
        <v>36.0</v>
      </c>
      <c r="K1241" s="23">
        <v>0.4</v>
      </c>
      <c r="L1241" s="23">
        <v>0.0</v>
      </c>
      <c r="M1241" s="23">
        <v>0.04</v>
      </c>
      <c r="N1241" s="23">
        <v>0.0</v>
      </c>
      <c r="O1241" s="23">
        <v>0.0</v>
      </c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</row>
    <row r="1242" ht="12.0" customHeight="1">
      <c r="A1242" s="28"/>
      <c r="B1242" s="23">
        <v>250.0</v>
      </c>
      <c r="C1242" s="27" t="s">
        <v>39</v>
      </c>
      <c r="D1242" s="23">
        <v>2.3</v>
      </c>
      <c r="E1242" s="23">
        <v>0.0</v>
      </c>
      <c r="F1242" s="23">
        <v>21.0</v>
      </c>
      <c r="G1242" s="26">
        <v>96.0</v>
      </c>
      <c r="H1242" s="23">
        <v>85.0</v>
      </c>
      <c r="I1242" s="23">
        <v>33.0</v>
      </c>
      <c r="J1242" s="23">
        <v>57.5</v>
      </c>
      <c r="K1242" s="23">
        <v>0.8</v>
      </c>
      <c r="L1242" s="23">
        <v>0.13</v>
      </c>
      <c r="M1242" s="23">
        <v>0.08</v>
      </c>
      <c r="N1242" s="23">
        <v>0.5</v>
      </c>
      <c r="O1242" s="23">
        <v>150.0</v>
      </c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</row>
    <row r="1243" ht="12.0" customHeight="1">
      <c r="A1243" s="24"/>
      <c r="B1243" s="40"/>
      <c r="C1243" s="34" t="s">
        <v>41</v>
      </c>
      <c r="D1243" s="33">
        <f t="shared" ref="D1243:O1243" si="135">SUM(D1240:D1242)</f>
        <v>6.7</v>
      </c>
      <c r="E1243" s="33">
        <f t="shared" si="135"/>
        <v>3.3</v>
      </c>
      <c r="F1243" s="33">
        <f t="shared" si="135"/>
        <v>95.4</v>
      </c>
      <c r="G1243" s="33">
        <f t="shared" si="135"/>
        <v>408</v>
      </c>
      <c r="H1243" s="33">
        <f t="shared" si="135"/>
        <v>117.04</v>
      </c>
      <c r="I1243" s="33">
        <f t="shared" si="135"/>
        <v>71</v>
      </c>
      <c r="J1243" s="33">
        <f t="shared" si="135"/>
        <v>93.59</v>
      </c>
      <c r="K1243" s="33">
        <f t="shared" si="135"/>
        <v>1.8</v>
      </c>
      <c r="L1243" s="33">
        <f t="shared" si="135"/>
        <v>0.13</v>
      </c>
      <c r="M1243" s="33">
        <f t="shared" si="135"/>
        <v>0.16</v>
      </c>
      <c r="N1243" s="33">
        <f t="shared" si="135"/>
        <v>1.1</v>
      </c>
      <c r="O1243" s="33">
        <f t="shared" si="135"/>
        <v>150</v>
      </c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</row>
    <row r="1244" ht="12.0" customHeight="1">
      <c r="A1244" s="3"/>
      <c r="B1244" s="3"/>
      <c r="C1244" s="53" t="s">
        <v>126</v>
      </c>
      <c r="D1244" s="46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</row>
    <row r="1245" ht="12.0" customHeight="1">
      <c r="A1245" s="17" t="s">
        <v>7</v>
      </c>
      <c r="B1245" s="17" t="s">
        <v>8</v>
      </c>
      <c r="C1245" s="17" t="s">
        <v>9</v>
      </c>
      <c r="D1245" s="17" t="s">
        <v>10</v>
      </c>
      <c r="E1245" s="17" t="s">
        <v>11</v>
      </c>
      <c r="F1245" s="17" t="s">
        <v>12</v>
      </c>
      <c r="G1245" s="18" t="s">
        <v>13</v>
      </c>
      <c r="H1245" s="19" t="s">
        <v>14</v>
      </c>
      <c r="I1245" s="20"/>
      <c r="J1245" s="20"/>
      <c r="K1245" s="21"/>
      <c r="L1245" s="19" t="s">
        <v>15</v>
      </c>
      <c r="M1245" s="20"/>
      <c r="N1245" s="20"/>
      <c r="O1245" s="21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</row>
    <row r="1246" ht="39.75" customHeight="1">
      <c r="A1246" s="22"/>
      <c r="B1246" s="22"/>
      <c r="C1246" s="22"/>
      <c r="D1246" s="22"/>
      <c r="E1246" s="22"/>
      <c r="F1246" s="22"/>
      <c r="G1246" s="22"/>
      <c r="H1246" s="23" t="s">
        <v>16</v>
      </c>
      <c r="I1246" s="23" t="s">
        <v>17</v>
      </c>
      <c r="J1246" s="23" t="s">
        <v>18</v>
      </c>
      <c r="K1246" s="23" t="s">
        <v>19</v>
      </c>
      <c r="L1246" s="23" t="s">
        <v>20</v>
      </c>
      <c r="M1246" s="23" t="s">
        <v>21</v>
      </c>
      <c r="N1246" s="23" t="s">
        <v>22</v>
      </c>
      <c r="O1246" s="23" t="s">
        <v>23</v>
      </c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</row>
    <row r="1247" ht="12.0" customHeight="1">
      <c r="A1247" s="23"/>
      <c r="B1247" s="23">
        <v>100.0</v>
      </c>
      <c r="C1247" s="27" t="s">
        <v>61</v>
      </c>
      <c r="D1247" s="23">
        <v>3.2</v>
      </c>
      <c r="E1247" s="23">
        <v>8.8</v>
      </c>
      <c r="F1247" s="23">
        <v>16.7</v>
      </c>
      <c r="G1247" s="26">
        <v>158.0</v>
      </c>
      <c r="H1247" s="23">
        <v>38.3</v>
      </c>
      <c r="I1247" s="23">
        <v>18.3</v>
      </c>
      <c r="J1247" s="23">
        <v>58.3</v>
      </c>
      <c r="K1247" s="23">
        <v>6.2</v>
      </c>
      <c r="L1247" s="23">
        <v>0.0</v>
      </c>
      <c r="M1247" s="23">
        <v>0.02</v>
      </c>
      <c r="N1247" s="23">
        <v>0.17</v>
      </c>
      <c r="O1247" s="23">
        <v>6.4</v>
      </c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</row>
    <row r="1248" ht="12.0" customHeight="1">
      <c r="A1248" s="23">
        <v>325.0</v>
      </c>
      <c r="B1248" s="23">
        <v>120.0</v>
      </c>
      <c r="C1248" s="27" t="s">
        <v>143</v>
      </c>
      <c r="D1248" s="23">
        <v>15.24</v>
      </c>
      <c r="E1248" s="23">
        <v>7.08</v>
      </c>
      <c r="F1248" s="23">
        <v>20.16</v>
      </c>
      <c r="G1248" s="26">
        <v>205.0</v>
      </c>
      <c r="H1248" s="23">
        <v>76.8</v>
      </c>
      <c r="I1248" s="23">
        <v>38.4</v>
      </c>
      <c r="J1248" s="23">
        <v>206.0</v>
      </c>
      <c r="K1248" s="23">
        <v>1.44</v>
      </c>
      <c r="L1248" s="23">
        <v>0.02</v>
      </c>
      <c r="M1248" s="23">
        <v>0.11</v>
      </c>
      <c r="N1248" s="23">
        <v>2.16</v>
      </c>
      <c r="O1248" s="23">
        <v>0.48</v>
      </c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</row>
    <row r="1249" ht="12.0" customHeight="1">
      <c r="A1249" s="23">
        <v>125.0</v>
      </c>
      <c r="B1249" s="23">
        <v>200.0</v>
      </c>
      <c r="C1249" s="27" t="s">
        <v>144</v>
      </c>
      <c r="D1249" s="23">
        <v>4.14</v>
      </c>
      <c r="E1249" s="23">
        <v>6.8</v>
      </c>
      <c r="F1249" s="23">
        <v>35.0</v>
      </c>
      <c r="G1249" s="26">
        <v>212.0</v>
      </c>
      <c r="H1249" s="23">
        <v>56.0</v>
      </c>
      <c r="I1249" s="23">
        <v>42.6</v>
      </c>
      <c r="J1249" s="23">
        <v>120.0</v>
      </c>
      <c r="K1249" s="23">
        <v>0.0</v>
      </c>
      <c r="L1249" s="23">
        <v>0.0</v>
      </c>
      <c r="M1249" s="23">
        <v>0.2</v>
      </c>
      <c r="N1249" s="23">
        <v>2.14</v>
      </c>
      <c r="O1249" s="23">
        <v>3.34</v>
      </c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</row>
    <row r="1250" ht="12.0" customHeight="1">
      <c r="A1250" s="23">
        <v>627.0</v>
      </c>
      <c r="B1250" s="23">
        <v>200.0</v>
      </c>
      <c r="C1250" s="27" t="s">
        <v>74</v>
      </c>
      <c r="D1250" s="23">
        <v>0.3</v>
      </c>
      <c r="E1250" s="23">
        <v>0.1</v>
      </c>
      <c r="F1250" s="23">
        <v>15.2</v>
      </c>
      <c r="G1250" s="26">
        <v>61.0</v>
      </c>
      <c r="H1250" s="23">
        <v>17.0</v>
      </c>
      <c r="I1250" s="23">
        <v>7.0</v>
      </c>
      <c r="J1250" s="23">
        <v>32.0</v>
      </c>
      <c r="K1250" s="23">
        <v>0.9</v>
      </c>
      <c r="L1250" s="23">
        <v>0.0</v>
      </c>
      <c r="M1250" s="23">
        <v>0.06</v>
      </c>
      <c r="N1250" s="23">
        <v>0.48</v>
      </c>
      <c r="O1250" s="23">
        <v>0.0</v>
      </c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</row>
    <row r="1251" ht="12.0" customHeight="1">
      <c r="A1251" s="23"/>
      <c r="B1251" s="23">
        <v>60.0</v>
      </c>
      <c r="C1251" s="27" t="s">
        <v>28</v>
      </c>
      <c r="D1251" s="23">
        <v>4.1</v>
      </c>
      <c r="E1251" s="23">
        <v>0.72</v>
      </c>
      <c r="F1251" s="23">
        <v>27.8</v>
      </c>
      <c r="G1251" s="26">
        <v>129.0</v>
      </c>
      <c r="H1251" s="23">
        <v>18.0</v>
      </c>
      <c r="I1251" s="23">
        <v>28.0</v>
      </c>
      <c r="J1251" s="23">
        <v>74.0</v>
      </c>
      <c r="K1251" s="23">
        <v>1.4</v>
      </c>
      <c r="L1251" s="23">
        <v>0.0</v>
      </c>
      <c r="M1251" s="23">
        <v>0.09</v>
      </c>
      <c r="N1251" s="23">
        <v>0.72</v>
      </c>
      <c r="O1251" s="23">
        <v>0.0</v>
      </c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</row>
    <row r="1252" ht="12.0" customHeight="1">
      <c r="A1252" s="23"/>
      <c r="B1252" s="28">
        <v>50.0</v>
      </c>
      <c r="C1252" s="29" t="s">
        <v>29</v>
      </c>
      <c r="D1252" s="30">
        <v>3.8</v>
      </c>
      <c r="E1252" s="30">
        <v>0.3</v>
      </c>
      <c r="F1252" s="30">
        <v>25.5</v>
      </c>
      <c r="G1252" s="30">
        <v>117.0</v>
      </c>
      <c r="H1252" s="30">
        <v>10.0</v>
      </c>
      <c r="I1252" s="30">
        <v>7.0</v>
      </c>
      <c r="J1252" s="31">
        <v>32.5</v>
      </c>
      <c r="K1252" s="31">
        <v>0.5</v>
      </c>
      <c r="L1252" s="30">
        <v>0.0</v>
      </c>
      <c r="M1252" s="30">
        <v>0.05</v>
      </c>
      <c r="N1252" s="30">
        <v>0.47</v>
      </c>
      <c r="O1252" s="30">
        <v>0.0</v>
      </c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</row>
    <row r="1253" ht="12.0" customHeight="1">
      <c r="A1253" s="23"/>
      <c r="B1253" s="23"/>
      <c r="C1253" s="27" t="s">
        <v>123</v>
      </c>
      <c r="D1253" s="23"/>
      <c r="E1253" s="23"/>
      <c r="F1253" s="23"/>
      <c r="G1253" s="26"/>
      <c r="H1253" s="23"/>
      <c r="I1253" s="23"/>
      <c r="J1253" s="23"/>
      <c r="K1253" s="23"/>
      <c r="L1253" s="23"/>
      <c r="M1253" s="23"/>
      <c r="N1253" s="23"/>
      <c r="O1253" s="23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</row>
    <row r="1254" ht="12.0" customHeight="1">
      <c r="A1254" s="23"/>
      <c r="B1254" s="23"/>
      <c r="C1254" s="27"/>
      <c r="D1254" s="23"/>
      <c r="E1254" s="23"/>
      <c r="F1254" s="23"/>
      <c r="G1254" s="26"/>
      <c r="H1254" s="23"/>
      <c r="I1254" s="23"/>
      <c r="J1254" s="23"/>
      <c r="K1254" s="23"/>
      <c r="L1254" s="23"/>
      <c r="M1254" s="23"/>
      <c r="N1254" s="23"/>
      <c r="O1254" s="23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</row>
    <row r="1255" ht="12.0" customHeight="1">
      <c r="A1255" s="28"/>
      <c r="B1255" s="23"/>
      <c r="C1255" s="29"/>
      <c r="D1255" s="30"/>
      <c r="E1255" s="30"/>
      <c r="F1255" s="30"/>
      <c r="G1255" s="30"/>
      <c r="H1255" s="30"/>
      <c r="I1255" s="30"/>
      <c r="J1255" s="31"/>
      <c r="K1255" s="31"/>
      <c r="L1255" s="30"/>
      <c r="M1255" s="30"/>
      <c r="N1255" s="32"/>
      <c r="O1255" s="30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</row>
    <row r="1256" ht="12.0" customHeight="1">
      <c r="A1256" s="28"/>
      <c r="B1256" s="28"/>
      <c r="C1256" s="29"/>
      <c r="D1256" s="30"/>
      <c r="E1256" s="30"/>
      <c r="F1256" s="30"/>
      <c r="G1256" s="30"/>
      <c r="H1256" s="30"/>
      <c r="I1256" s="30"/>
      <c r="J1256" s="31"/>
      <c r="K1256" s="31"/>
      <c r="L1256" s="30"/>
      <c r="M1256" s="30"/>
      <c r="N1256" s="30"/>
      <c r="O1256" s="30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ht="12.0" customHeight="1">
      <c r="A1257" s="24"/>
      <c r="B1257" s="40"/>
      <c r="C1257" s="34" t="s">
        <v>41</v>
      </c>
      <c r="D1257" s="33">
        <f t="shared" ref="D1257:O1257" si="136">SUM(D1247:D1255)</f>
        <v>30.78</v>
      </c>
      <c r="E1257" s="33">
        <f t="shared" si="136"/>
        <v>23.8</v>
      </c>
      <c r="F1257" s="33">
        <f t="shared" si="136"/>
        <v>140.36</v>
      </c>
      <c r="G1257" s="33">
        <f t="shared" si="136"/>
        <v>882</v>
      </c>
      <c r="H1257" s="33">
        <f t="shared" si="136"/>
        <v>216.1</v>
      </c>
      <c r="I1257" s="33">
        <f t="shared" si="136"/>
        <v>141.3</v>
      </c>
      <c r="J1257" s="33">
        <f t="shared" si="136"/>
        <v>522.8</v>
      </c>
      <c r="K1257" s="33">
        <f t="shared" si="136"/>
        <v>10.44</v>
      </c>
      <c r="L1257" s="33">
        <f t="shared" si="136"/>
        <v>0.02</v>
      </c>
      <c r="M1257" s="33">
        <f t="shared" si="136"/>
        <v>0.53</v>
      </c>
      <c r="N1257" s="33">
        <f t="shared" si="136"/>
        <v>6.14</v>
      </c>
      <c r="O1257" s="33">
        <f t="shared" si="136"/>
        <v>10.22</v>
      </c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ht="12.0" customHeight="1">
      <c r="A1258" s="6"/>
      <c r="B1258" s="6"/>
      <c r="C1258" s="6"/>
      <c r="D1258" s="6"/>
      <c r="E1258" s="54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ht="12.0" customHeight="1">
      <c r="A1259" s="38"/>
      <c r="B1259" s="38"/>
      <c r="C1259" s="39" t="s">
        <v>256</v>
      </c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  <c r="N1259" s="37"/>
      <c r="O1259" s="37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ht="12.0" customHeight="1">
      <c r="A1260" s="17" t="s">
        <v>7</v>
      </c>
      <c r="B1260" s="17" t="s">
        <v>8</v>
      </c>
      <c r="C1260" s="17" t="s">
        <v>9</v>
      </c>
      <c r="D1260" s="17" t="s">
        <v>10</v>
      </c>
      <c r="E1260" s="17" t="s">
        <v>11</v>
      </c>
      <c r="F1260" s="17" t="s">
        <v>12</v>
      </c>
      <c r="G1260" s="18" t="s">
        <v>13</v>
      </c>
      <c r="H1260" s="19" t="s">
        <v>14</v>
      </c>
      <c r="I1260" s="20"/>
      <c r="J1260" s="20"/>
      <c r="K1260" s="21"/>
      <c r="L1260" s="19" t="s">
        <v>15</v>
      </c>
      <c r="M1260" s="20"/>
      <c r="N1260" s="20"/>
      <c r="O1260" s="21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</row>
    <row r="1261" ht="39.75" customHeight="1">
      <c r="A1261" s="22"/>
      <c r="B1261" s="22"/>
      <c r="C1261" s="22"/>
      <c r="D1261" s="22"/>
      <c r="E1261" s="22"/>
      <c r="F1261" s="22"/>
      <c r="G1261" s="22"/>
      <c r="H1261" s="23" t="s">
        <v>16</v>
      </c>
      <c r="I1261" s="23" t="s">
        <v>17</v>
      </c>
      <c r="J1261" s="23" t="s">
        <v>18</v>
      </c>
      <c r="K1261" s="23" t="s">
        <v>19</v>
      </c>
      <c r="L1261" s="23" t="s">
        <v>20</v>
      </c>
      <c r="M1261" s="23" t="s">
        <v>21</v>
      </c>
      <c r="N1261" s="23" t="s">
        <v>22</v>
      </c>
      <c r="O1261" s="23" t="s">
        <v>23</v>
      </c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</row>
    <row r="1262" ht="12.0" customHeight="1">
      <c r="A1262" s="23"/>
      <c r="B1262" s="52">
        <v>200.0</v>
      </c>
      <c r="C1262" s="27" t="s">
        <v>50</v>
      </c>
      <c r="D1262" s="30">
        <v>6.0</v>
      </c>
      <c r="E1262" s="30">
        <v>12.0</v>
      </c>
      <c r="F1262" s="30">
        <v>8.3</v>
      </c>
      <c r="G1262" s="30">
        <v>171.0</v>
      </c>
      <c r="H1262" s="30">
        <v>248.0</v>
      </c>
      <c r="I1262" s="30">
        <v>28.0</v>
      </c>
      <c r="J1262" s="30">
        <v>184.0</v>
      </c>
      <c r="K1262" s="30">
        <v>0.2</v>
      </c>
      <c r="L1262" s="30">
        <v>0.03</v>
      </c>
      <c r="M1262" s="30">
        <v>0.04</v>
      </c>
      <c r="N1262" s="30">
        <v>0.3</v>
      </c>
      <c r="O1262" s="30">
        <v>0.7</v>
      </c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</row>
    <row r="1263" ht="12.0" customHeight="1">
      <c r="A1263" s="28"/>
      <c r="B1263" s="32">
        <v>30.0</v>
      </c>
      <c r="C1263" s="29" t="s">
        <v>29</v>
      </c>
      <c r="D1263" s="30">
        <v>2.28</v>
      </c>
      <c r="E1263" s="30">
        <v>0.18</v>
      </c>
      <c r="F1263" s="30">
        <v>15.3</v>
      </c>
      <c r="G1263" s="30">
        <v>70.0</v>
      </c>
      <c r="H1263" s="30">
        <v>6.0</v>
      </c>
      <c r="I1263" s="30">
        <v>4.2</v>
      </c>
      <c r="J1263" s="31">
        <v>19.5</v>
      </c>
      <c r="K1263" s="31">
        <v>0.3</v>
      </c>
      <c r="L1263" s="30">
        <v>0.0</v>
      </c>
      <c r="M1263" s="30">
        <v>0.03</v>
      </c>
      <c r="N1263" s="30">
        <v>0.28</v>
      </c>
      <c r="O1263" s="30">
        <v>0.0</v>
      </c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</row>
    <row r="1264" ht="12.0" customHeight="1">
      <c r="A1264" s="28"/>
      <c r="B1264" s="28"/>
      <c r="C1264" s="29"/>
      <c r="D1264" s="30"/>
      <c r="E1264" s="30"/>
      <c r="F1264" s="30"/>
      <c r="G1264" s="30"/>
      <c r="H1264" s="30"/>
      <c r="I1264" s="30"/>
      <c r="J1264" s="30"/>
      <c r="K1264" s="30"/>
      <c r="L1264" s="30"/>
      <c r="M1264" s="30"/>
      <c r="N1264" s="30"/>
      <c r="O1264" s="30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</row>
    <row r="1265" ht="12.0" customHeight="1">
      <c r="A1265" s="28"/>
      <c r="B1265" s="6"/>
      <c r="C1265" s="28"/>
      <c r="D1265" s="30"/>
      <c r="E1265" s="30"/>
      <c r="F1265" s="30"/>
      <c r="G1265" s="30"/>
      <c r="H1265" s="30"/>
      <c r="I1265" s="30"/>
      <c r="J1265" s="30"/>
      <c r="K1265" s="30"/>
      <c r="L1265" s="30"/>
      <c r="M1265" s="30"/>
      <c r="N1265" s="30"/>
      <c r="O1265" s="30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</row>
    <row r="1266" ht="12.0" customHeight="1">
      <c r="A1266" s="24"/>
      <c r="B1266" s="40"/>
      <c r="C1266" s="34" t="s">
        <v>41</v>
      </c>
      <c r="D1266" s="33">
        <f t="shared" ref="D1266:H1266" si="137">SUM(D1262:D1264)</f>
        <v>8.28</v>
      </c>
      <c r="E1266" s="33">
        <f t="shared" si="137"/>
        <v>12.18</v>
      </c>
      <c r="F1266" s="33">
        <f t="shared" si="137"/>
        <v>23.6</v>
      </c>
      <c r="G1266" s="33">
        <f t="shared" si="137"/>
        <v>241</v>
      </c>
      <c r="H1266" s="33">
        <f t="shared" si="137"/>
        <v>254</v>
      </c>
      <c r="I1266" s="33">
        <f t="shared" ref="I1266:O1266" si="138">SUM(I1261:I1264)</f>
        <v>32.2</v>
      </c>
      <c r="J1266" s="33">
        <f t="shared" si="138"/>
        <v>203.5</v>
      </c>
      <c r="K1266" s="33">
        <f t="shared" si="138"/>
        <v>0.5</v>
      </c>
      <c r="L1266" s="33">
        <f t="shared" si="138"/>
        <v>0.03</v>
      </c>
      <c r="M1266" s="33">
        <f t="shared" si="138"/>
        <v>0.07</v>
      </c>
      <c r="N1266" s="33">
        <f t="shared" si="138"/>
        <v>0.58</v>
      </c>
      <c r="O1266" s="33">
        <f t="shared" si="138"/>
        <v>0.7</v>
      </c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</row>
    <row r="1267" ht="12.0" customHeight="1">
      <c r="A1267" s="28"/>
      <c r="B1267" s="28"/>
      <c r="C1267" s="29" t="s">
        <v>257</v>
      </c>
      <c r="D1267" s="33">
        <v>101.14</v>
      </c>
      <c r="E1267" s="33">
        <v>73.0</v>
      </c>
      <c r="F1267" s="33">
        <v>491.1</v>
      </c>
      <c r="G1267" s="33">
        <v>3002.0</v>
      </c>
      <c r="H1267" s="33">
        <v>1240.0</v>
      </c>
      <c r="I1267" s="33">
        <v>447.8</v>
      </c>
      <c r="J1267" s="33">
        <v>1804.8</v>
      </c>
      <c r="K1267" s="33">
        <v>23.37</v>
      </c>
      <c r="L1267" s="33">
        <v>0.5</v>
      </c>
      <c r="M1267" s="33">
        <v>0.88</v>
      </c>
      <c r="N1267" s="33">
        <v>13.14</v>
      </c>
      <c r="O1267" s="33">
        <v>248.16</v>
      </c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</row>
    <row r="1268" ht="12.0" customHeight="1">
      <c r="A1268" s="38"/>
      <c r="B1268" s="38"/>
      <c r="C1268" s="39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  <c r="N1268" s="37"/>
      <c r="O1268" s="37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</row>
    <row r="1269" ht="12.0" customHeight="1">
      <c r="A1269" s="38"/>
      <c r="B1269" s="38"/>
      <c r="C1269" s="39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  <c r="N1269" s="37"/>
      <c r="O1269" s="37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</row>
    <row r="1270" ht="12.0" customHeight="1">
      <c r="A1270" s="38"/>
      <c r="B1270" s="38"/>
      <c r="C1270" s="39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  <c r="N1270" s="37"/>
      <c r="O1270" s="37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</row>
    <row r="1271" ht="15.75" customHeight="1">
      <c r="A1271" s="55" t="s">
        <v>258</v>
      </c>
      <c r="B1271" s="9"/>
      <c r="C1271" s="9"/>
      <c r="D1271" s="9"/>
      <c r="E1271" s="9"/>
      <c r="F1271" s="9"/>
      <c r="G1271" s="9"/>
      <c r="H1271" s="9"/>
      <c r="I1271" s="9"/>
      <c r="J1271" s="43"/>
      <c r="K1271" s="43"/>
      <c r="L1271" s="43"/>
      <c r="M1271" s="43"/>
      <c r="N1271" s="43"/>
      <c r="O1271" s="43"/>
      <c r="P1271" s="44"/>
      <c r="Q1271" s="44"/>
      <c r="R1271" s="44"/>
      <c r="S1271" s="44"/>
      <c r="T1271" s="44"/>
      <c r="U1271" s="44"/>
      <c r="V1271" s="44"/>
      <c r="W1271" s="44"/>
      <c r="X1271" s="44"/>
      <c r="Y1271" s="44"/>
      <c r="Z1271" s="44"/>
    </row>
    <row r="1272" ht="15.75" customHeight="1">
      <c r="A1272" s="56" t="s">
        <v>235</v>
      </c>
      <c r="B1272" s="51"/>
      <c r="C1272" s="64"/>
      <c r="D1272" s="43"/>
      <c r="E1272" s="43"/>
      <c r="F1272" s="43"/>
      <c r="G1272" s="43"/>
      <c r="H1272" s="43"/>
      <c r="I1272" s="43"/>
      <c r="J1272" s="43"/>
      <c r="K1272" s="43"/>
      <c r="L1272" s="43"/>
      <c r="M1272" s="43"/>
      <c r="N1272" s="43"/>
      <c r="O1272" s="43"/>
      <c r="P1272" s="44"/>
      <c r="Q1272" s="44"/>
      <c r="R1272" s="44"/>
      <c r="S1272" s="44"/>
      <c r="T1272" s="44"/>
      <c r="U1272" s="44"/>
      <c r="V1272" s="44"/>
      <c r="W1272" s="44"/>
      <c r="X1272" s="44"/>
      <c r="Y1272" s="44"/>
      <c r="Z1272" s="44"/>
    </row>
    <row r="1273" ht="9.75" customHeight="1">
      <c r="A1273" s="52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  <c r="N1273" s="37"/>
      <c r="O1273" s="37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</row>
    <row r="1274" ht="12.0" customHeight="1">
      <c r="A1274" s="4"/>
      <c r="B1274" s="4"/>
      <c r="C1274" s="4" t="s">
        <v>259</v>
      </c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</row>
    <row r="1275" ht="12.0" customHeight="1">
      <c r="A1275" s="17" t="s">
        <v>7</v>
      </c>
      <c r="B1275" s="17" t="s">
        <v>8</v>
      </c>
      <c r="C1275" s="17" t="s">
        <v>9</v>
      </c>
      <c r="D1275" s="17" t="s">
        <v>10</v>
      </c>
      <c r="E1275" s="17" t="s">
        <v>11</v>
      </c>
      <c r="F1275" s="17" t="s">
        <v>12</v>
      </c>
      <c r="G1275" s="18" t="s">
        <v>13</v>
      </c>
      <c r="H1275" s="19" t="s">
        <v>14</v>
      </c>
      <c r="I1275" s="20"/>
      <c r="J1275" s="20"/>
      <c r="K1275" s="21"/>
      <c r="L1275" s="19" t="s">
        <v>15</v>
      </c>
      <c r="M1275" s="20"/>
      <c r="N1275" s="20"/>
      <c r="O1275" s="21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</row>
    <row r="1276" ht="37.5" customHeight="1">
      <c r="A1276" s="22"/>
      <c r="B1276" s="22"/>
      <c r="C1276" s="22"/>
      <c r="D1276" s="22"/>
      <c r="E1276" s="22"/>
      <c r="F1276" s="22"/>
      <c r="G1276" s="22"/>
      <c r="H1276" s="23" t="s">
        <v>16</v>
      </c>
      <c r="I1276" s="23" t="s">
        <v>17</v>
      </c>
      <c r="J1276" s="23" t="s">
        <v>18</v>
      </c>
      <c r="K1276" s="23" t="s">
        <v>19</v>
      </c>
      <c r="L1276" s="23" t="s">
        <v>20</v>
      </c>
      <c r="M1276" s="23" t="s">
        <v>21</v>
      </c>
      <c r="N1276" s="23" t="s">
        <v>22</v>
      </c>
      <c r="O1276" s="23" t="s">
        <v>23</v>
      </c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</row>
    <row r="1277" ht="12.0" customHeight="1">
      <c r="A1277" s="23" t="s">
        <v>149</v>
      </c>
      <c r="B1277" s="23">
        <v>250.0</v>
      </c>
      <c r="C1277" s="27" t="s">
        <v>150</v>
      </c>
      <c r="D1277" s="23">
        <v>6.3</v>
      </c>
      <c r="E1277" s="23">
        <v>6.3</v>
      </c>
      <c r="F1277" s="23">
        <v>27.5</v>
      </c>
      <c r="G1277" s="26">
        <v>191.0</v>
      </c>
      <c r="H1277" s="23">
        <v>163.0</v>
      </c>
      <c r="I1277" s="23">
        <v>21.3</v>
      </c>
      <c r="J1277" s="23">
        <v>6.9</v>
      </c>
      <c r="K1277" s="23">
        <v>0.47</v>
      </c>
      <c r="L1277" s="23">
        <v>0.05</v>
      </c>
      <c r="M1277" s="23">
        <v>0.06</v>
      </c>
      <c r="N1277" s="23">
        <v>0.5</v>
      </c>
      <c r="O1277" s="23">
        <v>1.25</v>
      </c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</row>
    <row r="1278" ht="12.0" customHeight="1">
      <c r="A1278" s="28">
        <v>209.0</v>
      </c>
      <c r="B1278" s="28" t="s">
        <v>78</v>
      </c>
      <c r="C1278" s="29" t="s">
        <v>79</v>
      </c>
      <c r="D1278" s="30">
        <v>5.1</v>
      </c>
      <c r="E1278" s="30">
        <v>4.6</v>
      </c>
      <c r="F1278" s="30">
        <v>0.3</v>
      </c>
      <c r="G1278" s="30">
        <v>63.0</v>
      </c>
      <c r="H1278" s="30">
        <v>22.0</v>
      </c>
      <c r="I1278" s="30">
        <v>5.0</v>
      </c>
      <c r="J1278" s="30">
        <v>77.0</v>
      </c>
      <c r="K1278" s="30">
        <v>1.0</v>
      </c>
      <c r="L1278" s="30">
        <v>0.1</v>
      </c>
      <c r="M1278" s="30">
        <v>0.03</v>
      </c>
      <c r="N1278" s="30">
        <v>0.08</v>
      </c>
      <c r="O1278" s="23">
        <v>0.0</v>
      </c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</row>
    <row r="1279" ht="12.0" customHeight="1">
      <c r="A1279" s="23">
        <v>14.0</v>
      </c>
      <c r="B1279" s="23">
        <v>20.0</v>
      </c>
      <c r="C1279" s="27" t="s">
        <v>117</v>
      </c>
      <c r="D1279" s="23">
        <v>0.18</v>
      </c>
      <c r="E1279" s="23">
        <v>14.6</v>
      </c>
      <c r="F1279" s="23">
        <v>0.26</v>
      </c>
      <c r="G1279" s="26">
        <v>132.0</v>
      </c>
      <c r="H1279" s="23">
        <v>4.8</v>
      </c>
      <c r="I1279" s="23">
        <v>0.0</v>
      </c>
      <c r="J1279" s="23">
        <v>6.0</v>
      </c>
      <c r="K1279" s="23">
        <v>0.02</v>
      </c>
      <c r="L1279" s="23">
        <v>80.0</v>
      </c>
      <c r="M1279" s="23">
        <v>0.0</v>
      </c>
      <c r="N1279" s="23">
        <v>0.02</v>
      </c>
      <c r="O1279" s="23">
        <v>0.0</v>
      </c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</row>
    <row r="1280" ht="12.0" customHeight="1">
      <c r="A1280" s="23">
        <v>15.0</v>
      </c>
      <c r="B1280" s="23">
        <v>20.0</v>
      </c>
      <c r="C1280" s="24" t="s">
        <v>57</v>
      </c>
      <c r="D1280" s="23">
        <v>4.6</v>
      </c>
      <c r="E1280" s="23">
        <v>6.0</v>
      </c>
      <c r="F1280" s="23">
        <v>0.0</v>
      </c>
      <c r="G1280" s="26">
        <v>74.0</v>
      </c>
      <c r="H1280" s="23">
        <v>200.0</v>
      </c>
      <c r="I1280" s="23">
        <v>9.4</v>
      </c>
      <c r="J1280" s="23">
        <v>109.0</v>
      </c>
      <c r="K1280" s="23">
        <v>0.12</v>
      </c>
      <c r="L1280" s="23">
        <v>0.08</v>
      </c>
      <c r="M1280" s="23">
        <v>0.0</v>
      </c>
      <c r="N1280" s="23">
        <v>0.02</v>
      </c>
      <c r="O1280" s="23">
        <v>0.32</v>
      </c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</row>
    <row r="1281" ht="12.0" customHeight="1">
      <c r="A1281" s="28">
        <v>397.0</v>
      </c>
      <c r="B1281" s="28">
        <v>200.0</v>
      </c>
      <c r="C1281" s="29" t="s">
        <v>80</v>
      </c>
      <c r="D1281" s="30">
        <v>6.0</v>
      </c>
      <c r="E1281" s="30">
        <v>6.3</v>
      </c>
      <c r="F1281" s="30">
        <v>20.4</v>
      </c>
      <c r="G1281" s="30">
        <v>156.0</v>
      </c>
      <c r="H1281" s="30">
        <v>183.0</v>
      </c>
      <c r="I1281" s="30">
        <v>23.3</v>
      </c>
      <c r="J1281" s="30">
        <v>153.3</v>
      </c>
      <c r="K1281" s="30">
        <v>0.39</v>
      </c>
      <c r="L1281" s="30">
        <v>0.03</v>
      </c>
      <c r="M1281" s="30">
        <v>0.06</v>
      </c>
      <c r="N1281" s="30">
        <v>0.19</v>
      </c>
      <c r="O1281" s="30">
        <v>1.6</v>
      </c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</row>
    <row r="1282" ht="12.0" customHeight="1">
      <c r="A1282" s="23"/>
      <c r="B1282" s="23">
        <v>60.0</v>
      </c>
      <c r="C1282" s="24" t="s">
        <v>29</v>
      </c>
      <c r="D1282" s="23">
        <v>4.6</v>
      </c>
      <c r="E1282" s="23">
        <v>0.4</v>
      </c>
      <c r="F1282" s="23">
        <v>30.6</v>
      </c>
      <c r="G1282" s="26">
        <v>140.0</v>
      </c>
      <c r="H1282" s="23">
        <v>12.0</v>
      </c>
      <c r="I1282" s="23">
        <v>8.4</v>
      </c>
      <c r="J1282" s="23">
        <v>39.0</v>
      </c>
      <c r="K1282" s="23">
        <v>0.54</v>
      </c>
      <c r="L1282" s="23">
        <v>0.0</v>
      </c>
      <c r="M1282" s="23">
        <v>0.06</v>
      </c>
      <c r="N1282" s="23">
        <v>0.56</v>
      </c>
      <c r="O1282" s="23">
        <v>0.0</v>
      </c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</row>
    <row r="1283" ht="12.0" customHeight="1">
      <c r="A1283" s="28"/>
      <c r="B1283" s="28">
        <v>40.0</v>
      </c>
      <c r="C1283" s="29" t="s">
        <v>28</v>
      </c>
      <c r="D1283" s="30">
        <v>3.8</v>
      </c>
      <c r="E1283" s="30">
        <v>0.48</v>
      </c>
      <c r="F1283" s="30">
        <v>18.5</v>
      </c>
      <c r="G1283" s="30">
        <v>85.0</v>
      </c>
      <c r="H1283" s="30">
        <v>12.0</v>
      </c>
      <c r="I1283" s="30">
        <v>18.7</v>
      </c>
      <c r="J1283" s="31">
        <v>49.3</v>
      </c>
      <c r="K1283" s="31">
        <v>0.9</v>
      </c>
      <c r="L1283" s="30">
        <v>0.0</v>
      </c>
      <c r="M1283" s="30">
        <v>0.06</v>
      </c>
      <c r="N1283" s="30">
        <v>0.48</v>
      </c>
      <c r="O1283" s="30">
        <v>0.0</v>
      </c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</row>
    <row r="1284" ht="12.0" customHeight="1">
      <c r="A1284" s="28"/>
      <c r="B1284" s="28"/>
      <c r="C1284" s="29"/>
      <c r="D1284" s="30"/>
      <c r="E1284" s="30"/>
      <c r="F1284" s="30"/>
      <c r="G1284" s="30"/>
      <c r="H1284" s="30"/>
      <c r="I1284" s="30"/>
      <c r="J1284" s="30"/>
      <c r="K1284" s="30"/>
      <c r="L1284" s="30"/>
      <c r="M1284" s="30"/>
      <c r="N1284" s="30"/>
      <c r="O1284" s="30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</row>
    <row r="1285" ht="12.0" customHeight="1">
      <c r="A1285" s="24"/>
      <c r="B1285" s="24"/>
      <c r="C1285" s="34" t="s">
        <v>41</v>
      </c>
      <c r="D1285" s="33">
        <f t="shared" ref="D1285:O1285" si="139">SUM(D1275:D1283)</f>
        <v>30.58</v>
      </c>
      <c r="E1285" s="33">
        <f t="shared" si="139"/>
        <v>38.68</v>
      </c>
      <c r="F1285" s="33">
        <f t="shared" si="139"/>
        <v>97.56</v>
      </c>
      <c r="G1285" s="33">
        <f t="shared" si="139"/>
        <v>841</v>
      </c>
      <c r="H1285" s="33">
        <f t="shared" si="139"/>
        <v>596.8</v>
      </c>
      <c r="I1285" s="33">
        <f t="shared" si="139"/>
        <v>86.1</v>
      </c>
      <c r="J1285" s="33">
        <f t="shared" si="139"/>
        <v>440.5</v>
      </c>
      <c r="K1285" s="33">
        <f t="shared" si="139"/>
        <v>3.44</v>
      </c>
      <c r="L1285" s="33">
        <f t="shared" si="139"/>
        <v>80.26</v>
      </c>
      <c r="M1285" s="33">
        <f t="shared" si="139"/>
        <v>0.27</v>
      </c>
      <c r="N1285" s="33">
        <f t="shared" si="139"/>
        <v>1.85</v>
      </c>
      <c r="O1285" s="33">
        <f t="shared" si="139"/>
        <v>3.17</v>
      </c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</row>
    <row r="1286" ht="12.0" customHeight="1">
      <c r="A1286" s="38"/>
      <c r="B1286" s="38"/>
      <c r="C1286" s="39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  <c r="N1286" s="37"/>
      <c r="O1286" s="37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</row>
    <row r="1287" ht="12.0" customHeight="1">
      <c r="A1287" s="3"/>
      <c r="B1287" s="3"/>
      <c r="C1287" s="53" t="s">
        <v>118</v>
      </c>
      <c r="D1287" s="46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</row>
    <row r="1288" ht="12.0" customHeight="1">
      <c r="A1288" s="17" t="s">
        <v>7</v>
      </c>
      <c r="B1288" s="17" t="s">
        <v>8</v>
      </c>
      <c r="C1288" s="17" t="s">
        <v>9</v>
      </c>
      <c r="D1288" s="17" t="s">
        <v>10</v>
      </c>
      <c r="E1288" s="17" t="s">
        <v>11</v>
      </c>
      <c r="F1288" s="17" t="s">
        <v>12</v>
      </c>
      <c r="G1288" s="18" t="s">
        <v>13</v>
      </c>
      <c r="H1288" s="19" t="s">
        <v>14</v>
      </c>
      <c r="I1288" s="20"/>
      <c r="J1288" s="20"/>
      <c r="K1288" s="21"/>
      <c r="L1288" s="19" t="s">
        <v>15</v>
      </c>
      <c r="M1288" s="20"/>
      <c r="N1288" s="20"/>
      <c r="O1288" s="21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</row>
    <row r="1289" ht="36.75" customHeight="1">
      <c r="A1289" s="22"/>
      <c r="B1289" s="22"/>
      <c r="C1289" s="22"/>
      <c r="D1289" s="22"/>
      <c r="E1289" s="22"/>
      <c r="F1289" s="22"/>
      <c r="G1289" s="22"/>
      <c r="H1289" s="23" t="s">
        <v>16</v>
      </c>
      <c r="I1289" s="23" t="s">
        <v>17</v>
      </c>
      <c r="J1289" s="23" t="s">
        <v>18</v>
      </c>
      <c r="K1289" s="23" t="s">
        <v>19</v>
      </c>
      <c r="L1289" s="23" t="s">
        <v>20</v>
      </c>
      <c r="M1289" s="23" t="s">
        <v>21</v>
      </c>
      <c r="N1289" s="23" t="s">
        <v>22</v>
      </c>
      <c r="O1289" s="23" t="s">
        <v>23</v>
      </c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</row>
    <row r="1290" ht="12.75" customHeight="1">
      <c r="A1290" s="23">
        <v>51.0</v>
      </c>
      <c r="B1290" s="23">
        <v>100.0</v>
      </c>
      <c r="C1290" s="23" t="s">
        <v>151</v>
      </c>
      <c r="D1290" s="23">
        <v>1.5</v>
      </c>
      <c r="E1290" s="23">
        <v>3.0</v>
      </c>
      <c r="F1290" s="23">
        <v>10.5</v>
      </c>
      <c r="G1290" s="26">
        <v>74.0</v>
      </c>
      <c r="H1290" s="23">
        <v>53.0</v>
      </c>
      <c r="I1290" s="23">
        <v>34.0</v>
      </c>
      <c r="J1290" s="23">
        <v>53.0</v>
      </c>
      <c r="K1290" s="23">
        <v>0.6</v>
      </c>
      <c r="L1290" s="23">
        <v>0.02</v>
      </c>
      <c r="M1290" s="23">
        <v>0.06</v>
      </c>
      <c r="N1290" s="23">
        <v>0.9</v>
      </c>
      <c r="O1290" s="23">
        <v>5.3</v>
      </c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</row>
    <row r="1291" ht="23.25" customHeight="1">
      <c r="A1291" s="23">
        <v>228.0</v>
      </c>
      <c r="B1291" s="23">
        <v>300.0</v>
      </c>
      <c r="C1291" s="27" t="s">
        <v>152</v>
      </c>
      <c r="D1291" s="23">
        <v>5.2</v>
      </c>
      <c r="E1291" s="23">
        <v>5.8</v>
      </c>
      <c r="F1291" s="23">
        <v>27.4</v>
      </c>
      <c r="G1291" s="26">
        <v>184.0</v>
      </c>
      <c r="H1291" s="23">
        <v>60.0</v>
      </c>
      <c r="I1291" s="23">
        <v>46.0</v>
      </c>
      <c r="J1291" s="23">
        <v>313.0</v>
      </c>
      <c r="K1291" s="23">
        <v>1.8</v>
      </c>
      <c r="L1291" s="23">
        <v>0.0</v>
      </c>
      <c r="M1291" s="23">
        <v>0.01</v>
      </c>
      <c r="N1291" s="23">
        <v>1.7</v>
      </c>
      <c r="O1291" s="23">
        <v>18.0</v>
      </c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</row>
    <row r="1292" ht="12.75" customHeight="1">
      <c r="A1292" s="28">
        <v>294.0</v>
      </c>
      <c r="B1292" s="28">
        <v>100.0</v>
      </c>
      <c r="C1292" s="29" t="s">
        <v>153</v>
      </c>
      <c r="D1292" s="30">
        <v>17.7</v>
      </c>
      <c r="E1292" s="30">
        <v>16.2</v>
      </c>
      <c r="F1292" s="30">
        <v>10.3</v>
      </c>
      <c r="G1292" s="30">
        <v>242.0</v>
      </c>
      <c r="H1292" s="30">
        <v>31.2</v>
      </c>
      <c r="I1292" s="30">
        <v>1.8</v>
      </c>
      <c r="J1292" s="31">
        <v>147.0</v>
      </c>
      <c r="K1292" s="31">
        <v>1.6</v>
      </c>
      <c r="L1292" s="30">
        <v>0.34</v>
      </c>
      <c r="M1292" s="30">
        <v>0.03</v>
      </c>
      <c r="N1292" s="23">
        <v>4.0</v>
      </c>
      <c r="O1292" s="30">
        <v>1.33</v>
      </c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</row>
    <row r="1293" ht="12.0" customHeight="1">
      <c r="A1293" s="28">
        <v>472.0</v>
      </c>
      <c r="B1293" s="23">
        <v>200.0</v>
      </c>
      <c r="C1293" s="27" t="s">
        <v>46</v>
      </c>
      <c r="D1293" s="23">
        <v>4.0</v>
      </c>
      <c r="E1293" s="23">
        <v>6.6</v>
      </c>
      <c r="F1293" s="23">
        <v>21.4</v>
      </c>
      <c r="G1293" s="26">
        <v>195.0</v>
      </c>
      <c r="H1293" s="23">
        <v>115.0</v>
      </c>
      <c r="I1293" s="23">
        <v>40.0</v>
      </c>
      <c r="J1293" s="23">
        <v>80.0</v>
      </c>
      <c r="K1293" s="23">
        <v>1.6</v>
      </c>
      <c r="L1293" s="23">
        <v>0.0</v>
      </c>
      <c r="M1293" s="23">
        <v>0.06</v>
      </c>
      <c r="N1293" s="23">
        <v>1.5</v>
      </c>
      <c r="O1293" s="23">
        <v>40.0</v>
      </c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</row>
    <row r="1294" ht="12.0" customHeight="1">
      <c r="A1294" s="28">
        <v>942.0</v>
      </c>
      <c r="B1294" s="28">
        <v>200.0</v>
      </c>
      <c r="C1294" s="29" t="s">
        <v>154</v>
      </c>
      <c r="D1294" s="30">
        <v>0.2</v>
      </c>
      <c r="E1294" s="30">
        <v>0.0</v>
      </c>
      <c r="F1294" s="30">
        <v>35.6</v>
      </c>
      <c r="G1294" s="30">
        <v>140.0</v>
      </c>
      <c r="H1294" s="30">
        <v>11.8</v>
      </c>
      <c r="I1294" s="30">
        <v>3.6</v>
      </c>
      <c r="J1294" s="30">
        <v>13.7</v>
      </c>
      <c r="K1294" s="30">
        <v>0.47</v>
      </c>
      <c r="L1294" s="30">
        <v>0.0</v>
      </c>
      <c r="M1294" s="30">
        <v>0.0</v>
      </c>
      <c r="N1294" s="30">
        <v>0.0</v>
      </c>
      <c r="O1294" s="30">
        <v>4.9</v>
      </c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</row>
    <row r="1295" ht="12.0" customHeight="1">
      <c r="A1295" s="28"/>
      <c r="B1295" s="28">
        <v>80.0</v>
      </c>
      <c r="C1295" s="29" t="s">
        <v>28</v>
      </c>
      <c r="D1295" s="30">
        <v>5.5</v>
      </c>
      <c r="E1295" s="30">
        <v>0.96</v>
      </c>
      <c r="F1295" s="30">
        <v>37.1</v>
      </c>
      <c r="G1295" s="30">
        <v>172.0</v>
      </c>
      <c r="H1295" s="30">
        <v>24.0</v>
      </c>
      <c r="I1295" s="30">
        <v>37.3</v>
      </c>
      <c r="J1295" s="31">
        <v>98.7</v>
      </c>
      <c r="K1295" s="31">
        <v>1.9</v>
      </c>
      <c r="L1295" s="30">
        <v>0.0</v>
      </c>
      <c r="M1295" s="30">
        <v>0.12</v>
      </c>
      <c r="N1295" s="30">
        <v>0.96</v>
      </c>
      <c r="O1295" s="30">
        <v>0.0</v>
      </c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</row>
    <row r="1296" ht="12.0" customHeight="1">
      <c r="A1296" s="28"/>
      <c r="B1296" s="32">
        <v>60.0</v>
      </c>
      <c r="C1296" s="29" t="s">
        <v>29</v>
      </c>
      <c r="D1296" s="30">
        <v>4.56</v>
      </c>
      <c r="E1296" s="30">
        <v>0.36</v>
      </c>
      <c r="F1296" s="30">
        <v>30.6</v>
      </c>
      <c r="G1296" s="30">
        <v>140.0</v>
      </c>
      <c r="H1296" s="30">
        <v>12.0</v>
      </c>
      <c r="I1296" s="30">
        <v>8.4</v>
      </c>
      <c r="J1296" s="31">
        <v>39.0</v>
      </c>
      <c r="K1296" s="31">
        <v>0.6</v>
      </c>
      <c r="L1296" s="30">
        <v>0.0</v>
      </c>
      <c r="M1296" s="30">
        <v>0.06</v>
      </c>
      <c r="N1296" s="30">
        <v>0.56</v>
      </c>
      <c r="O1296" s="30">
        <v>0.0</v>
      </c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</row>
    <row r="1297" ht="12.0" customHeight="1">
      <c r="A1297" s="28"/>
      <c r="B1297" s="28"/>
      <c r="C1297" s="29"/>
      <c r="D1297" s="30"/>
      <c r="E1297" s="30"/>
      <c r="F1297" s="30"/>
      <c r="G1297" s="30"/>
      <c r="H1297" s="30"/>
      <c r="I1297" s="30"/>
      <c r="J1297" s="30"/>
      <c r="K1297" s="30"/>
      <c r="L1297" s="30"/>
      <c r="M1297" s="30"/>
      <c r="N1297" s="30"/>
      <c r="O1297" s="30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</row>
    <row r="1298" ht="12.0" customHeight="1">
      <c r="A1298" s="28"/>
      <c r="B1298" s="28"/>
      <c r="C1298" s="6"/>
      <c r="D1298" s="30"/>
      <c r="E1298" s="30"/>
      <c r="F1298" s="29"/>
      <c r="G1298" s="30"/>
      <c r="H1298" s="30"/>
      <c r="I1298" s="30"/>
      <c r="J1298" s="30"/>
      <c r="K1298" s="30"/>
      <c r="L1298" s="30"/>
      <c r="M1298" s="30"/>
      <c r="N1298" s="30"/>
      <c r="O1298" s="30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</row>
    <row r="1299" ht="12.0" customHeight="1">
      <c r="A1299" s="24"/>
      <c r="B1299" s="40"/>
      <c r="C1299" s="57" t="s">
        <v>41</v>
      </c>
      <c r="D1299" s="33">
        <f t="shared" ref="D1299:O1299" si="140">SUM(D1290:D1298)</f>
        <v>38.66</v>
      </c>
      <c r="E1299" s="33">
        <f t="shared" si="140"/>
        <v>32.92</v>
      </c>
      <c r="F1299" s="33">
        <f t="shared" si="140"/>
        <v>172.9</v>
      </c>
      <c r="G1299" s="33">
        <f t="shared" si="140"/>
        <v>1147</v>
      </c>
      <c r="H1299" s="33">
        <f t="shared" si="140"/>
        <v>307</v>
      </c>
      <c r="I1299" s="33">
        <f t="shared" si="140"/>
        <v>171.1</v>
      </c>
      <c r="J1299" s="33">
        <f t="shared" si="140"/>
        <v>744.4</v>
      </c>
      <c r="K1299" s="33">
        <f t="shared" si="140"/>
        <v>8.57</v>
      </c>
      <c r="L1299" s="33">
        <f t="shared" si="140"/>
        <v>0.36</v>
      </c>
      <c r="M1299" s="33">
        <f t="shared" si="140"/>
        <v>0.34</v>
      </c>
      <c r="N1299" s="33">
        <f t="shared" si="140"/>
        <v>9.62</v>
      </c>
      <c r="O1299" s="33">
        <f t="shared" si="140"/>
        <v>69.53</v>
      </c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</row>
    <row r="1300" ht="12.0" customHeight="1">
      <c r="A1300" s="35"/>
      <c r="B1300" s="6"/>
      <c r="C1300" s="41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  <c r="N1300" s="37"/>
      <c r="O1300" s="37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</row>
    <row r="1301" ht="12.0" customHeight="1">
      <c r="A1301" s="35"/>
      <c r="B1301" s="6"/>
      <c r="C1301" s="41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  <c r="N1301" s="37"/>
      <c r="O1301" s="37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</row>
    <row r="1302" ht="12.0" customHeight="1">
      <c r="A1302" s="3"/>
      <c r="B1302" s="3"/>
      <c r="C1302" s="53" t="s">
        <v>124</v>
      </c>
      <c r="D1302" s="46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</row>
    <row r="1303" ht="12.0" customHeight="1">
      <c r="A1303" s="17" t="s">
        <v>7</v>
      </c>
      <c r="B1303" s="17" t="s">
        <v>8</v>
      </c>
      <c r="C1303" s="17" t="s">
        <v>9</v>
      </c>
      <c r="D1303" s="17" t="s">
        <v>10</v>
      </c>
      <c r="E1303" s="17" t="s">
        <v>11</v>
      </c>
      <c r="F1303" s="17" t="s">
        <v>12</v>
      </c>
      <c r="G1303" s="18" t="s">
        <v>13</v>
      </c>
      <c r="H1303" s="19" t="s">
        <v>14</v>
      </c>
      <c r="I1303" s="20"/>
      <c r="J1303" s="20"/>
      <c r="K1303" s="21"/>
      <c r="L1303" s="19" t="s">
        <v>15</v>
      </c>
      <c r="M1303" s="20"/>
      <c r="N1303" s="20"/>
      <c r="O1303" s="21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</row>
    <row r="1304" ht="39.75" customHeight="1">
      <c r="A1304" s="22"/>
      <c r="B1304" s="22"/>
      <c r="C1304" s="22"/>
      <c r="D1304" s="22"/>
      <c r="E1304" s="22"/>
      <c r="F1304" s="22"/>
      <c r="G1304" s="22"/>
      <c r="H1304" s="23" t="s">
        <v>16</v>
      </c>
      <c r="I1304" s="23" t="s">
        <v>17</v>
      </c>
      <c r="J1304" s="23" t="s">
        <v>18</v>
      </c>
      <c r="K1304" s="23" t="s">
        <v>19</v>
      </c>
      <c r="L1304" s="23" t="s">
        <v>20</v>
      </c>
      <c r="M1304" s="23" t="s">
        <v>21</v>
      </c>
      <c r="N1304" s="23" t="s">
        <v>22</v>
      </c>
      <c r="O1304" s="23" t="s">
        <v>23</v>
      </c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</row>
    <row r="1305" ht="14.25" customHeight="1">
      <c r="A1305" s="23">
        <v>422.0</v>
      </c>
      <c r="B1305" s="23">
        <v>75.0</v>
      </c>
      <c r="C1305" s="27" t="s">
        <v>155</v>
      </c>
      <c r="D1305" s="23">
        <v>5.85</v>
      </c>
      <c r="E1305" s="23">
        <v>6.45</v>
      </c>
      <c r="F1305" s="23">
        <v>44.3</v>
      </c>
      <c r="G1305" s="26">
        <v>158.0</v>
      </c>
      <c r="H1305" s="23">
        <v>27.3</v>
      </c>
      <c r="I1305" s="23">
        <v>39.0</v>
      </c>
      <c r="J1305" s="23">
        <v>125.0</v>
      </c>
      <c r="K1305" s="23">
        <v>1.8</v>
      </c>
      <c r="L1305" s="23">
        <v>0.02</v>
      </c>
      <c r="M1305" s="23">
        <v>0.14</v>
      </c>
      <c r="N1305" s="23">
        <v>0.71</v>
      </c>
      <c r="O1305" s="23">
        <v>0.0</v>
      </c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</row>
    <row r="1306" ht="12.0" customHeight="1">
      <c r="A1306" s="23"/>
      <c r="B1306" s="23">
        <v>200.0</v>
      </c>
      <c r="C1306" s="27" t="s">
        <v>40</v>
      </c>
      <c r="D1306" s="23">
        <v>0.6</v>
      </c>
      <c r="E1306" s="23">
        <v>0.0</v>
      </c>
      <c r="F1306" s="23">
        <v>37.3</v>
      </c>
      <c r="G1306" s="26">
        <v>120.0</v>
      </c>
      <c r="H1306" s="23">
        <v>3.0</v>
      </c>
      <c r="I1306" s="23">
        <v>0.0</v>
      </c>
      <c r="J1306" s="23">
        <v>36.0</v>
      </c>
      <c r="K1306" s="23">
        <v>0.4</v>
      </c>
      <c r="L1306" s="23">
        <v>0.0</v>
      </c>
      <c r="M1306" s="23">
        <v>0.04</v>
      </c>
      <c r="N1306" s="23">
        <v>0.0</v>
      </c>
      <c r="O1306" s="23">
        <v>0.0</v>
      </c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</row>
    <row r="1307" ht="12.0" customHeight="1">
      <c r="A1307" s="28"/>
      <c r="B1307" s="23">
        <v>250.0</v>
      </c>
      <c r="C1307" s="27" t="s">
        <v>39</v>
      </c>
      <c r="D1307" s="23">
        <v>2.3</v>
      </c>
      <c r="E1307" s="23">
        <v>0.0</v>
      </c>
      <c r="F1307" s="23">
        <v>21.0</v>
      </c>
      <c r="G1307" s="26">
        <v>96.0</v>
      </c>
      <c r="H1307" s="23">
        <v>85.0</v>
      </c>
      <c r="I1307" s="23">
        <v>33.0</v>
      </c>
      <c r="J1307" s="23">
        <v>57.5</v>
      </c>
      <c r="K1307" s="23">
        <v>0.8</v>
      </c>
      <c r="L1307" s="23">
        <v>0.13</v>
      </c>
      <c r="M1307" s="23">
        <v>0.08</v>
      </c>
      <c r="N1307" s="23">
        <v>0.5</v>
      </c>
      <c r="O1307" s="23">
        <v>150.0</v>
      </c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</row>
    <row r="1308" ht="12.0" customHeight="1">
      <c r="A1308" s="28"/>
      <c r="B1308" s="28"/>
      <c r="C1308" s="29" t="s">
        <v>123</v>
      </c>
      <c r="D1308" s="30"/>
      <c r="E1308" s="30"/>
      <c r="F1308" s="30"/>
      <c r="G1308" s="30"/>
      <c r="H1308" s="30"/>
      <c r="I1308" s="30"/>
      <c r="J1308" s="30"/>
      <c r="K1308" s="30"/>
      <c r="L1308" s="30"/>
      <c r="M1308" s="30"/>
      <c r="N1308" s="30"/>
      <c r="O1308" s="30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</row>
    <row r="1309" ht="12.0" customHeight="1">
      <c r="A1309" s="24"/>
      <c r="B1309" s="40"/>
      <c r="C1309" s="34" t="s">
        <v>41</v>
      </c>
      <c r="D1309" s="33">
        <f t="shared" ref="D1309:E1309" si="141">SUM(D1305:D1308)</f>
        <v>8.75</v>
      </c>
      <c r="E1309" s="33">
        <f t="shared" si="141"/>
        <v>6.45</v>
      </c>
      <c r="F1309" s="33">
        <f t="shared" ref="F1309:O1309" si="142">SUM(F1305:F1307)</f>
        <v>102.6</v>
      </c>
      <c r="G1309" s="33">
        <f t="shared" si="142"/>
        <v>374</v>
      </c>
      <c r="H1309" s="33">
        <f t="shared" si="142"/>
        <v>115.3</v>
      </c>
      <c r="I1309" s="33">
        <f t="shared" si="142"/>
        <v>72</v>
      </c>
      <c r="J1309" s="33">
        <f t="shared" si="142"/>
        <v>218.5</v>
      </c>
      <c r="K1309" s="33">
        <f t="shared" si="142"/>
        <v>3</v>
      </c>
      <c r="L1309" s="33">
        <f t="shared" si="142"/>
        <v>0.15</v>
      </c>
      <c r="M1309" s="33">
        <f t="shared" si="142"/>
        <v>0.26</v>
      </c>
      <c r="N1309" s="33">
        <f t="shared" si="142"/>
        <v>1.21</v>
      </c>
      <c r="O1309" s="33">
        <f t="shared" si="142"/>
        <v>150</v>
      </c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</row>
    <row r="1310" ht="12.0" customHeight="1">
      <c r="A1310" s="6"/>
      <c r="B1310" s="6"/>
      <c r="C1310" s="6"/>
      <c r="D1310" s="6"/>
      <c r="E1310" s="54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</row>
    <row r="1311" ht="12.0" customHeight="1">
      <c r="A1311" s="38"/>
      <c r="B1311" s="38"/>
      <c r="C1311" s="39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  <c r="N1311" s="37"/>
      <c r="O1311" s="37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</row>
    <row r="1312" ht="12.0" customHeight="1">
      <c r="A1312" s="3"/>
      <c r="B1312" s="3"/>
      <c r="C1312" s="53" t="s">
        <v>126</v>
      </c>
      <c r="D1312" s="46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</row>
    <row r="1313" ht="12.0" customHeight="1">
      <c r="A1313" s="17" t="s">
        <v>7</v>
      </c>
      <c r="B1313" s="17" t="s">
        <v>8</v>
      </c>
      <c r="C1313" s="17" t="s">
        <v>9</v>
      </c>
      <c r="D1313" s="17" t="s">
        <v>10</v>
      </c>
      <c r="E1313" s="17" t="s">
        <v>11</v>
      </c>
      <c r="F1313" s="17" t="s">
        <v>12</v>
      </c>
      <c r="G1313" s="18" t="s">
        <v>13</v>
      </c>
      <c r="H1313" s="19" t="s">
        <v>14</v>
      </c>
      <c r="I1313" s="20"/>
      <c r="J1313" s="20"/>
      <c r="K1313" s="21"/>
      <c r="L1313" s="19" t="s">
        <v>15</v>
      </c>
      <c r="M1313" s="20"/>
      <c r="N1313" s="20"/>
      <c r="O1313" s="21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</row>
    <row r="1314" ht="40.5" customHeight="1">
      <c r="A1314" s="22"/>
      <c r="B1314" s="22"/>
      <c r="C1314" s="22"/>
      <c r="D1314" s="22"/>
      <c r="E1314" s="22"/>
      <c r="F1314" s="22"/>
      <c r="G1314" s="22"/>
      <c r="H1314" s="23" t="s">
        <v>16</v>
      </c>
      <c r="I1314" s="23" t="s">
        <v>17</v>
      </c>
      <c r="J1314" s="23" t="s">
        <v>18</v>
      </c>
      <c r="K1314" s="23" t="s">
        <v>19</v>
      </c>
      <c r="L1314" s="23" t="s">
        <v>20</v>
      </c>
      <c r="M1314" s="23" t="s">
        <v>21</v>
      </c>
      <c r="N1314" s="23" t="s">
        <v>22</v>
      </c>
      <c r="O1314" s="23" t="s">
        <v>23</v>
      </c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</row>
    <row r="1315" ht="25.5" customHeight="1">
      <c r="A1315" s="23">
        <v>40.0</v>
      </c>
      <c r="B1315" s="23">
        <v>100.0</v>
      </c>
      <c r="C1315" s="27" t="s">
        <v>156</v>
      </c>
      <c r="D1315" s="23">
        <v>1.7</v>
      </c>
      <c r="E1315" s="23">
        <v>3.2</v>
      </c>
      <c r="F1315" s="23">
        <v>8.7</v>
      </c>
      <c r="G1315" s="26">
        <v>90.0</v>
      </c>
      <c r="H1315" s="23">
        <v>48.0</v>
      </c>
      <c r="I1315" s="23">
        <v>19.0</v>
      </c>
      <c r="J1315" s="23">
        <v>46.0</v>
      </c>
      <c r="K1315" s="23">
        <v>0.7</v>
      </c>
      <c r="L1315" s="23">
        <v>0.02</v>
      </c>
      <c r="M1315" s="23">
        <v>0.06</v>
      </c>
      <c r="N1315" s="23">
        <v>0.7</v>
      </c>
      <c r="O1315" s="23">
        <v>11.2</v>
      </c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</row>
    <row r="1316" ht="12.0" customHeight="1">
      <c r="A1316" s="23">
        <v>690.0</v>
      </c>
      <c r="B1316" s="23" t="s">
        <v>157</v>
      </c>
      <c r="C1316" s="27" t="s">
        <v>158</v>
      </c>
      <c r="D1316" s="23">
        <v>21.3</v>
      </c>
      <c r="E1316" s="23">
        <v>27.0</v>
      </c>
      <c r="F1316" s="23">
        <v>20.2</v>
      </c>
      <c r="G1316" s="26">
        <v>405.0</v>
      </c>
      <c r="H1316" s="23">
        <v>124.0</v>
      </c>
      <c r="I1316" s="23">
        <v>48.2</v>
      </c>
      <c r="J1316" s="23">
        <v>266.0</v>
      </c>
      <c r="K1316" s="23">
        <v>3.7</v>
      </c>
      <c r="L1316" s="23">
        <v>0.02</v>
      </c>
      <c r="M1316" s="23">
        <v>0.13</v>
      </c>
      <c r="N1316" s="23">
        <v>3.6</v>
      </c>
      <c r="O1316" s="23">
        <v>61.3</v>
      </c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</row>
    <row r="1317" ht="12.0" customHeight="1">
      <c r="A1317" s="23">
        <v>627.0</v>
      </c>
      <c r="B1317" s="23">
        <v>200.0</v>
      </c>
      <c r="C1317" s="27" t="s">
        <v>74</v>
      </c>
      <c r="D1317" s="23">
        <v>0.3</v>
      </c>
      <c r="E1317" s="23">
        <v>0.1</v>
      </c>
      <c r="F1317" s="23">
        <v>15.2</v>
      </c>
      <c r="G1317" s="26">
        <v>61.0</v>
      </c>
      <c r="H1317" s="23">
        <v>17.0</v>
      </c>
      <c r="I1317" s="23">
        <v>7.0</v>
      </c>
      <c r="J1317" s="23">
        <v>32.0</v>
      </c>
      <c r="K1317" s="23">
        <v>0.9</v>
      </c>
      <c r="L1317" s="23">
        <v>0.0</v>
      </c>
      <c r="M1317" s="23">
        <v>0.06</v>
      </c>
      <c r="N1317" s="23">
        <v>0.48</v>
      </c>
      <c r="O1317" s="23">
        <v>0.0</v>
      </c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</row>
    <row r="1318" ht="12.0" customHeight="1">
      <c r="A1318" s="23"/>
      <c r="B1318" s="23">
        <v>60.0</v>
      </c>
      <c r="C1318" s="27" t="s">
        <v>28</v>
      </c>
      <c r="D1318" s="23">
        <v>4.1</v>
      </c>
      <c r="E1318" s="23">
        <v>0.72</v>
      </c>
      <c r="F1318" s="23">
        <v>27.8</v>
      </c>
      <c r="G1318" s="26">
        <v>129.0</v>
      </c>
      <c r="H1318" s="23">
        <v>18.0</v>
      </c>
      <c r="I1318" s="23">
        <v>28.0</v>
      </c>
      <c r="J1318" s="23">
        <v>74.0</v>
      </c>
      <c r="K1318" s="23">
        <v>1.4</v>
      </c>
      <c r="L1318" s="23">
        <v>0.0</v>
      </c>
      <c r="M1318" s="23">
        <v>0.09</v>
      </c>
      <c r="N1318" s="23">
        <v>0.72</v>
      </c>
      <c r="O1318" s="23">
        <v>0.0</v>
      </c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</row>
    <row r="1319" ht="12.0" customHeight="1">
      <c r="A1319" s="23"/>
      <c r="B1319" s="28">
        <v>50.0</v>
      </c>
      <c r="C1319" s="29" t="s">
        <v>29</v>
      </c>
      <c r="D1319" s="30">
        <v>3.8</v>
      </c>
      <c r="E1319" s="30">
        <v>0.3</v>
      </c>
      <c r="F1319" s="30">
        <v>25.5</v>
      </c>
      <c r="G1319" s="30">
        <v>117.0</v>
      </c>
      <c r="H1319" s="30">
        <v>10.0</v>
      </c>
      <c r="I1319" s="30">
        <v>7.0</v>
      </c>
      <c r="J1319" s="31">
        <v>32.5</v>
      </c>
      <c r="K1319" s="31">
        <v>0.5</v>
      </c>
      <c r="L1319" s="30">
        <v>0.0</v>
      </c>
      <c r="M1319" s="30">
        <v>0.05</v>
      </c>
      <c r="N1319" s="30">
        <v>0.47</v>
      </c>
      <c r="O1319" s="30">
        <v>0.0</v>
      </c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</row>
    <row r="1320" ht="12.0" customHeight="1">
      <c r="A1320" s="28"/>
      <c r="B1320" s="28"/>
      <c r="C1320" s="29"/>
      <c r="D1320" s="30"/>
      <c r="E1320" s="30"/>
      <c r="F1320" s="30"/>
      <c r="G1320" s="30"/>
      <c r="H1320" s="30"/>
      <c r="I1320" s="30"/>
      <c r="J1320" s="31"/>
      <c r="K1320" s="31"/>
      <c r="L1320" s="30"/>
      <c r="M1320" s="30"/>
      <c r="N1320" s="30"/>
      <c r="O1320" s="30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</row>
    <row r="1321" ht="12.0" customHeight="1">
      <c r="A1321" s="24"/>
      <c r="B1321" s="40"/>
      <c r="C1321" s="34" t="s">
        <v>41</v>
      </c>
      <c r="D1321" s="33">
        <f t="shared" ref="D1321:O1321" si="143">SUM(D1315:D1319)</f>
        <v>31.2</v>
      </c>
      <c r="E1321" s="33">
        <f t="shared" si="143"/>
        <v>31.32</v>
      </c>
      <c r="F1321" s="33">
        <f t="shared" si="143"/>
        <v>97.4</v>
      </c>
      <c r="G1321" s="33">
        <f t="shared" si="143"/>
        <v>802</v>
      </c>
      <c r="H1321" s="33">
        <f t="shared" si="143"/>
        <v>217</v>
      </c>
      <c r="I1321" s="33">
        <f t="shared" si="143"/>
        <v>109.2</v>
      </c>
      <c r="J1321" s="33">
        <f t="shared" si="143"/>
        <v>450.5</v>
      </c>
      <c r="K1321" s="33">
        <f t="shared" si="143"/>
        <v>7.2</v>
      </c>
      <c r="L1321" s="33">
        <f t="shared" si="143"/>
        <v>0.04</v>
      </c>
      <c r="M1321" s="33">
        <f t="shared" si="143"/>
        <v>0.39</v>
      </c>
      <c r="N1321" s="33">
        <f t="shared" si="143"/>
        <v>5.97</v>
      </c>
      <c r="O1321" s="33">
        <f t="shared" si="143"/>
        <v>72.5</v>
      </c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</row>
    <row r="1322" ht="12.0" customHeight="1">
      <c r="A1322" s="6"/>
      <c r="B1322" s="6"/>
      <c r="C1322" s="6"/>
      <c r="D1322" s="6"/>
      <c r="E1322" s="54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</row>
    <row r="1323" ht="12.0" customHeight="1">
      <c r="A1323" s="38"/>
      <c r="B1323" s="38"/>
      <c r="C1323" s="39" t="s">
        <v>260</v>
      </c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  <c r="N1323" s="37"/>
      <c r="O1323" s="37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</row>
    <row r="1324" ht="12.0" customHeight="1">
      <c r="A1324" s="17" t="s">
        <v>7</v>
      </c>
      <c r="B1324" s="17" t="s">
        <v>8</v>
      </c>
      <c r="C1324" s="17" t="s">
        <v>9</v>
      </c>
      <c r="D1324" s="17" t="s">
        <v>10</v>
      </c>
      <c r="E1324" s="17" t="s">
        <v>11</v>
      </c>
      <c r="F1324" s="17" t="s">
        <v>12</v>
      </c>
      <c r="G1324" s="18" t="s">
        <v>13</v>
      </c>
      <c r="H1324" s="19" t="s">
        <v>14</v>
      </c>
      <c r="I1324" s="20"/>
      <c r="J1324" s="20"/>
      <c r="K1324" s="21"/>
      <c r="L1324" s="19" t="s">
        <v>15</v>
      </c>
      <c r="M1324" s="20"/>
      <c r="N1324" s="20"/>
      <c r="O1324" s="21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</row>
    <row r="1325" ht="38.25" customHeight="1">
      <c r="A1325" s="22"/>
      <c r="B1325" s="22"/>
      <c r="C1325" s="22"/>
      <c r="D1325" s="22"/>
      <c r="E1325" s="22"/>
      <c r="F1325" s="22"/>
      <c r="G1325" s="22"/>
      <c r="H1325" s="23" t="s">
        <v>16</v>
      </c>
      <c r="I1325" s="23" t="s">
        <v>17</v>
      </c>
      <c r="J1325" s="23" t="s">
        <v>18</v>
      </c>
      <c r="K1325" s="23" t="s">
        <v>19</v>
      </c>
      <c r="L1325" s="23" t="s">
        <v>20</v>
      </c>
      <c r="M1325" s="23" t="s">
        <v>21</v>
      </c>
      <c r="N1325" s="23" t="s">
        <v>22</v>
      </c>
      <c r="O1325" s="23" t="s">
        <v>23</v>
      </c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</row>
    <row r="1326" ht="12.0" customHeight="1">
      <c r="A1326" s="23"/>
      <c r="B1326" s="52">
        <v>200.0</v>
      </c>
      <c r="C1326" s="27" t="s">
        <v>50</v>
      </c>
      <c r="D1326" s="30">
        <v>6.0</v>
      </c>
      <c r="E1326" s="30">
        <v>12.0</v>
      </c>
      <c r="F1326" s="30">
        <v>8.3</v>
      </c>
      <c r="G1326" s="30">
        <v>171.0</v>
      </c>
      <c r="H1326" s="30">
        <v>248.0</v>
      </c>
      <c r="I1326" s="30">
        <v>28.0</v>
      </c>
      <c r="J1326" s="30">
        <v>184.0</v>
      </c>
      <c r="K1326" s="30">
        <v>0.2</v>
      </c>
      <c r="L1326" s="30">
        <v>0.03</v>
      </c>
      <c r="M1326" s="30">
        <v>0.04</v>
      </c>
      <c r="N1326" s="30">
        <v>0.3</v>
      </c>
      <c r="O1326" s="30">
        <v>0.7</v>
      </c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</row>
    <row r="1327" ht="12.0" customHeight="1">
      <c r="A1327" s="28"/>
      <c r="B1327" s="32">
        <v>30.0</v>
      </c>
      <c r="C1327" s="29" t="s">
        <v>29</v>
      </c>
      <c r="D1327" s="30">
        <v>2.28</v>
      </c>
      <c r="E1327" s="30">
        <v>0.18</v>
      </c>
      <c r="F1327" s="30">
        <v>15.3</v>
      </c>
      <c r="G1327" s="30">
        <v>70.0</v>
      </c>
      <c r="H1327" s="30">
        <v>6.0</v>
      </c>
      <c r="I1327" s="30">
        <v>4.2</v>
      </c>
      <c r="J1327" s="31">
        <v>19.5</v>
      </c>
      <c r="K1327" s="31">
        <v>0.3</v>
      </c>
      <c r="L1327" s="30">
        <v>0.0</v>
      </c>
      <c r="M1327" s="30">
        <v>0.03</v>
      </c>
      <c r="N1327" s="30">
        <v>0.28</v>
      </c>
      <c r="O1327" s="30">
        <v>0.0</v>
      </c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</row>
    <row r="1328" ht="12.0" customHeight="1">
      <c r="A1328" s="28"/>
      <c r="B1328" s="28"/>
      <c r="C1328" s="29"/>
      <c r="D1328" s="30"/>
      <c r="E1328" s="30"/>
      <c r="F1328" s="30"/>
      <c r="G1328" s="30"/>
      <c r="H1328" s="30"/>
      <c r="I1328" s="30"/>
      <c r="J1328" s="30"/>
      <c r="K1328" s="30"/>
      <c r="L1328" s="30"/>
      <c r="M1328" s="30"/>
      <c r="N1328" s="30"/>
      <c r="O1328" s="30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</row>
    <row r="1329" ht="12.0" customHeight="1">
      <c r="A1329" s="28"/>
      <c r="B1329" s="6"/>
      <c r="C1329" s="28"/>
      <c r="D1329" s="30"/>
      <c r="E1329" s="30"/>
      <c r="F1329" s="30"/>
      <c r="G1329" s="30"/>
      <c r="H1329" s="30"/>
      <c r="I1329" s="30"/>
      <c r="J1329" s="30"/>
      <c r="K1329" s="30"/>
      <c r="L1329" s="30"/>
      <c r="M1329" s="30"/>
      <c r="N1329" s="30"/>
      <c r="O1329" s="30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</row>
    <row r="1330" ht="12.0" customHeight="1">
      <c r="A1330" s="24"/>
      <c r="B1330" s="40"/>
      <c r="C1330" s="34" t="s">
        <v>41</v>
      </c>
      <c r="D1330" s="33">
        <f t="shared" ref="D1330:H1330" si="144">SUM(D1326:D1328)</f>
        <v>8.28</v>
      </c>
      <c r="E1330" s="33">
        <f t="shared" si="144"/>
        <v>12.18</v>
      </c>
      <c r="F1330" s="33">
        <f t="shared" si="144"/>
        <v>23.6</v>
      </c>
      <c r="G1330" s="33">
        <f t="shared" si="144"/>
        <v>241</v>
      </c>
      <c r="H1330" s="33">
        <f t="shared" si="144"/>
        <v>254</v>
      </c>
      <c r="I1330" s="33">
        <f t="shared" ref="I1330:O1330" si="145">SUM(I1325:I1328)</f>
        <v>32.2</v>
      </c>
      <c r="J1330" s="33">
        <f t="shared" si="145"/>
        <v>203.5</v>
      </c>
      <c r="K1330" s="33">
        <f t="shared" si="145"/>
        <v>0.5</v>
      </c>
      <c r="L1330" s="33">
        <f t="shared" si="145"/>
        <v>0.03</v>
      </c>
      <c r="M1330" s="33">
        <f t="shared" si="145"/>
        <v>0.07</v>
      </c>
      <c r="N1330" s="33">
        <f t="shared" si="145"/>
        <v>0.58</v>
      </c>
      <c r="O1330" s="33">
        <f t="shared" si="145"/>
        <v>0.7</v>
      </c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</row>
    <row r="1331" ht="12.0" customHeight="1">
      <c r="A1331" s="28"/>
      <c r="B1331" s="28"/>
      <c r="C1331" s="29" t="s">
        <v>261</v>
      </c>
      <c r="D1331" s="33">
        <v>101.14</v>
      </c>
      <c r="E1331" s="33">
        <v>73.0</v>
      </c>
      <c r="F1331" s="33">
        <v>491.1</v>
      </c>
      <c r="G1331" s="33">
        <v>3002.0</v>
      </c>
      <c r="H1331" s="33">
        <v>1240.0</v>
      </c>
      <c r="I1331" s="33">
        <v>447.8</v>
      </c>
      <c r="J1331" s="33">
        <v>1804.8</v>
      </c>
      <c r="K1331" s="33">
        <v>23.37</v>
      </c>
      <c r="L1331" s="33">
        <v>0.5</v>
      </c>
      <c r="M1331" s="33">
        <v>0.88</v>
      </c>
      <c r="N1331" s="33">
        <v>13.14</v>
      </c>
      <c r="O1331" s="33">
        <v>248.16</v>
      </c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</row>
    <row r="1332" ht="12.0" customHeight="1">
      <c r="A1332" s="38"/>
      <c r="B1332" s="38"/>
      <c r="C1332" s="39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  <c r="N1332" s="37"/>
      <c r="O1332" s="37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</row>
    <row r="1333" ht="12.0" customHeight="1">
      <c r="A1333" s="38"/>
      <c r="B1333" s="38"/>
      <c r="C1333" s="39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  <c r="N1333" s="37"/>
      <c r="O1333" s="37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</row>
  </sheetData>
  <mergeCells count="1022">
    <mergeCell ref="H818:K818"/>
    <mergeCell ref="L818:O818"/>
    <mergeCell ref="A818:A819"/>
    <mergeCell ref="B818:B819"/>
    <mergeCell ref="C818:C819"/>
    <mergeCell ref="D818:D819"/>
    <mergeCell ref="E818:E819"/>
    <mergeCell ref="F818:F819"/>
    <mergeCell ref="G818:G819"/>
    <mergeCell ref="E830:E831"/>
    <mergeCell ref="F830:F831"/>
    <mergeCell ref="H830:K830"/>
    <mergeCell ref="L830:O830"/>
    <mergeCell ref="A826:I826"/>
    <mergeCell ref="A827:C827"/>
    <mergeCell ref="A828:C828"/>
    <mergeCell ref="B830:B831"/>
    <mergeCell ref="C830:C831"/>
    <mergeCell ref="D830:D831"/>
    <mergeCell ref="G830:G831"/>
    <mergeCell ref="E768:E769"/>
    <mergeCell ref="F768:F769"/>
    <mergeCell ref="H768:K768"/>
    <mergeCell ref="L768:O768"/>
    <mergeCell ref="A764:I764"/>
    <mergeCell ref="A765:C765"/>
    <mergeCell ref="A766:C766"/>
    <mergeCell ref="B768:B769"/>
    <mergeCell ref="C768:C769"/>
    <mergeCell ref="D768:D769"/>
    <mergeCell ref="G768:G769"/>
    <mergeCell ref="G781:G782"/>
    <mergeCell ref="H781:K781"/>
    <mergeCell ref="L781:O781"/>
    <mergeCell ref="A768:A769"/>
    <mergeCell ref="A781:A782"/>
    <mergeCell ref="B781:B782"/>
    <mergeCell ref="C781:C782"/>
    <mergeCell ref="D781:D782"/>
    <mergeCell ref="E781:E782"/>
    <mergeCell ref="F781:F782"/>
    <mergeCell ref="H795:K795"/>
    <mergeCell ref="L795:O795"/>
    <mergeCell ref="A795:A796"/>
    <mergeCell ref="B795:B796"/>
    <mergeCell ref="C795:C796"/>
    <mergeCell ref="D795:D796"/>
    <mergeCell ref="E795:E796"/>
    <mergeCell ref="F795:F796"/>
    <mergeCell ref="G795:G796"/>
    <mergeCell ref="G846:G847"/>
    <mergeCell ref="H846:K846"/>
    <mergeCell ref="L846:O846"/>
    <mergeCell ref="A830:A831"/>
    <mergeCell ref="A846:A847"/>
    <mergeCell ref="B846:B847"/>
    <mergeCell ref="C846:C847"/>
    <mergeCell ref="D846:D847"/>
    <mergeCell ref="E846:E847"/>
    <mergeCell ref="F846:F847"/>
    <mergeCell ref="H860:K860"/>
    <mergeCell ref="L860:O860"/>
    <mergeCell ref="A860:A861"/>
    <mergeCell ref="B860:B861"/>
    <mergeCell ref="C860:C861"/>
    <mergeCell ref="D860:D861"/>
    <mergeCell ref="E860:E861"/>
    <mergeCell ref="F860:F861"/>
    <mergeCell ref="G860:G861"/>
    <mergeCell ref="H869:K869"/>
    <mergeCell ref="L869:O869"/>
    <mergeCell ref="A869:A870"/>
    <mergeCell ref="B869:B870"/>
    <mergeCell ref="C869:C870"/>
    <mergeCell ref="D869:D870"/>
    <mergeCell ref="E869:E870"/>
    <mergeCell ref="F869:F870"/>
    <mergeCell ref="G869:G870"/>
    <mergeCell ref="H882:K882"/>
    <mergeCell ref="L882:O882"/>
    <mergeCell ref="A882:A883"/>
    <mergeCell ref="B882:B883"/>
    <mergeCell ref="C882:C883"/>
    <mergeCell ref="D882:D883"/>
    <mergeCell ref="E882:E883"/>
    <mergeCell ref="F882:F883"/>
    <mergeCell ref="G882:G883"/>
    <mergeCell ref="F894:F895"/>
    <mergeCell ref="G894:G895"/>
    <mergeCell ref="H894:K894"/>
    <mergeCell ref="L894:O894"/>
    <mergeCell ref="A890:I890"/>
    <mergeCell ref="L890:O890"/>
    <mergeCell ref="A891:C891"/>
    <mergeCell ref="A892:C892"/>
    <mergeCell ref="A894:A895"/>
    <mergeCell ref="B894:B895"/>
    <mergeCell ref="C894:C895"/>
    <mergeCell ref="F905:F906"/>
    <mergeCell ref="G905:G906"/>
    <mergeCell ref="H905:K905"/>
    <mergeCell ref="L905:O905"/>
    <mergeCell ref="D894:D895"/>
    <mergeCell ref="E894:E895"/>
    <mergeCell ref="A905:A906"/>
    <mergeCell ref="B905:B906"/>
    <mergeCell ref="C905:C906"/>
    <mergeCell ref="D905:D906"/>
    <mergeCell ref="E905:E906"/>
    <mergeCell ref="H923:K923"/>
    <mergeCell ref="L923:O923"/>
    <mergeCell ref="A923:A924"/>
    <mergeCell ref="B923:B924"/>
    <mergeCell ref="C923:C924"/>
    <mergeCell ref="D923:D924"/>
    <mergeCell ref="E923:E924"/>
    <mergeCell ref="F923:F924"/>
    <mergeCell ref="G923:G924"/>
    <mergeCell ref="H987:K987"/>
    <mergeCell ref="L987:O987"/>
    <mergeCell ref="A987:A988"/>
    <mergeCell ref="B987:B988"/>
    <mergeCell ref="C987:C988"/>
    <mergeCell ref="D987:D988"/>
    <mergeCell ref="E987:E988"/>
    <mergeCell ref="F987:F988"/>
    <mergeCell ref="G987:G988"/>
    <mergeCell ref="H998:K998"/>
    <mergeCell ref="L998:O998"/>
    <mergeCell ref="A998:A999"/>
    <mergeCell ref="B998:B999"/>
    <mergeCell ref="C998:C999"/>
    <mergeCell ref="D998:D999"/>
    <mergeCell ref="E998:E999"/>
    <mergeCell ref="F998:F999"/>
    <mergeCell ref="G998:G999"/>
    <mergeCell ref="A953:I953"/>
    <mergeCell ref="A954:C954"/>
    <mergeCell ref="A955:C955"/>
    <mergeCell ref="B957:B958"/>
    <mergeCell ref="C957:C958"/>
    <mergeCell ref="D957:D958"/>
    <mergeCell ref="G957:G958"/>
    <mergeCell ref="A957:A958"/>
    <mergeCell ref="A972:A973"/>
    <mergeCell ref="B972:B973"/>
    <mergeCell ref="C972:C973"/>
    <mergeCell ref="D972:D973"/>
    <mergeCell ref="E972:E973"/>
    <mergeCell ref="F972:F973"/>
    <mergeCell ref="H1010:K1010"/>
    <mergeCell ref="L1010:O1010"/>
    <mergeCell ref="A1010:A1011"/>
    <mergeCell ref="B1010:B1011"/>
    <mergeCell ref="C1010:C1011"/>
    <mergeCell ref="D1010:D1011"/>
    <mergeCell ref="E1010:E1011"/>
    <mergeCell ref="F1010:F1011"/>
    <mergeCell ref="G1010:G1011"/>
    <mergeCell ref="E1023:E1024"/>
    <mergeCell ref="F1023:F1024"/>
    <mergeCell ref="H1023:K1023"/>
    <mergeCell ref="L1023:O1023"/>
    <mergeCell ref="A1019:I1019"/>
    <mergeCell ref="A1020:C1020"/>
    <mergeCell ref="A1021:C1021"/>
    <mergeCell ref="B1023:B1024"/>
    <mergeCell ref="C1023:C1024"/>
    <mergeCell ref="D1023:D1024"/>
    <mergeCell ref="G1023:G1024"/>
    <mergeCell ref="H933:K933"/>
    <mergeCell ref="L933:O933"/>
    <mergeCell ref="A933:A934"/>
    <mergeCell ref="B933:B934"/>
    <mergeCell ref="C933:C934"/>
    <mergeCell ref="D933:D934"/>
    <mergeCell ref="E933:E934"/>
    <mergeCell ref="F933:F934"/>
    <mergeCell ref="G933:G934"/>
    <mergeCell ref="H945:K945"/>
    <mergeCell ref="L945:O945"/>
    <mergeCell ref="A945:A946"/>
    <mergeCell ref="B945:B946"/>
    <mergeCell ref="C945:C946"/>
    <mergeCell ref="D945:D946"/>
    <mergeCell ref="E945:E946"/>
    <mergeCell ref="F945:F946"/>
    <mergeCell ref="G945:G946"/>
    <mergeCell ref="E957:E958"/>
    <mergeCell ref="F957:F958"/>
    <mergeCell ref="H957:K957"/>
    <mergeCell ref="L957:O957"/>
    <mergeCell ref="G972:G973"/>
    <mergeCell ref="H972:K972"/>
    <mergeCell ref="L972:O972"/>
    <mergeCell ref="G1034:G1035"/>
    <mergeCell ref="H1034:K1034"/>
    <mergeCell ref="L1034:O1034"/>
    <mergeCell ref="A1023:A1024"/>
    <mergeCell ref="A1034:A1035"/>
    <mergeCell ref="B1034:B1035"/>
    <mergeCell ref="C1034:C1035"/>
    <mergeCell ref="D1034:D1035"/>
    <mergeCell ref="E1034:E1035"/>
    <mergeCell ref="F1034:F1035"/>
    <mergeCell ref="H1049:K1049"/>
    <mergeCell ref="L1049:O1049"/>
    <mergeCell ref="A1049:A1050"/>
    <mergeCell ref="B1049:B1050"/>
    <mergeCell ref="C1049:C1050"/>
    <mergeCell ref="D1049:D1050"/>
    <mergeCell ref="E1049:E1050"/>
    <mergeCell ref="F1049:F1050"/>
    <mergeCell ref="G1049:G1050"/>
    <mergeCell ref="H1060:K1060"/>
    <mergeCell ref="L1060:O1060"/>
    <mergeCell ref="A1060:A1061"/>
    <mergeCell ref="B1060:B1061"/>
    <mergeCell ref="C1060:C1061"/>
    <mergeCell ref="D1060:D1061"/>
    <mergeCell ref="E1060:E1061"/>
    <mergeCell ref="F1060:F1061"/>
    <mergeCell ref="G1060:G1061"/>
    <mergeCell ref="H1071:K1071"/>
    <mergeCell ref="L1071:O1071"/>
    <mergeCell ref="A1071:A1072"/>
    <mergeCell ref="B1071:B1072"/>
    <mergeCell ref="C1071:C1072"/>
    <mergeCell ref="D1071:D1072"/>
    <mergeCell ref="E1071:E1072"/>
    <mergeCell ref="F1071:F1072"/>
    <mergeCell ref="G1071:G1072"/>
    <mergeCell ref="H1119:K1119"/>
    <mergeCell ref="L1119:O1119"/>
    <mergeCell ref="A1119:A1120"/>
    <mergeCell ref="B1119:B1120"/>
    <mergeCell ref="C1119:C1120"/>
    <mergeCell ref="D1119:D1120"/>
    <mergeCell ref="E1119:E1120"/>
    <mergeCell ref="F1119:F1120"/>
    <mergeCell ref="G1119:G1120"/>
    <mergeCell ref="H1131:K1131"/>
    <mergeCell ref="L1131:O1131"/>
    <mergeCell ref="A1131:A1132"/>
    <mergeCell ref="B1131:B1132"/>
    <mergeCell ref="C1131:C1132"/>
    <mergeCell ref="D1131:D1132"/>
    <mergeCell ref="E1131:E1132"/>
    <mergeCell ref="F1131:F1132"/>
    <mergeCell ref="G1131:G1132"/>
    <mergeCell ref="H35:K35"/>
    <mergeCell ref="L35:O35"/>
    <mergeCell ref="A35:A36"/>
    <mergeCell ref="B35:B36"/>
    <mergeCell ref="C35:C36"/>
    <mergeCell ref="D35:D36"/>
    <mergeCell ref="E35:E36"/>
    <mergeCell ref="F35:F36"/>
    <mergeCell ref="G35:G36"/>
    <mergeCell ref="H45:K45"/>
    <mergeCell ref="L45:O45"/>
    <mergeCell ref="A45:A46"/>
    <mergeCell ref="B45:B46"/>
    <mergeCell ref="C45:C46"/>
    <mergeCell ref="D45:D46"/>
    <mergeCell ref="E45:E46"/>
    <mergeCell ref="F45:F46"/>
    <mergeCell ref="G45:G46"/>
    <mergeCell ref="H57:K57"/>
    <mergeCell ref="L57:O57"/>
    <mergeCell ref="A57:A58"/>
    <mergeCell ref="B57:B58"/>
    <mergeCell ref="C57:C58"/>
    <mergeCell ref="D57:D58"/>
    <mergeCell ref="E57:E58"/>
    <mergeCell ref="F57:F58"/>
    <mergeCell ref="G57:G58"/>
    <mergeCell ref="E69:E70"/>
    <mergeCell ref="F69:F70"/>
    <mergeCell ref="H69:K69"/>
    <mergeCell ref="L69:O69"/>
    <mergeCell ref="A65:I65"/>
    <mergeCell ref="A66:C66"/>
    <mergeCell ref="A67:C67"/>
    <mergeCell ref="B69:B70"/>
    <mergeCell ref="C69:C70"/>
    <mergeCell ref="D69:D70"/>
    <mergeCell ref="G69:G70"/>
    <mergeCell ref="A1:Z2"/>
    <mergeCell ref="A4:C4"/>
    <mergeCell ref="F4:I4"/>
    <mergeCell ref="L4:O4"/>
    <mergeCell ref="A5:C5"/>
    <mergeCell ref="F5:K5"/>
    <mergeCell ref="L5:O5"/>
    <mergeCell ref="F6:K6"/>
    <mergeCell ref="L6:O6"/>
    <mergeCell ref="A8:C8"/>
    <mergeCell ref="F8:I8"/>
    <mergeCell ref="L8:O8"/>
    <mergeCell ref="A10:I10"/>
    <mergeCell ref="L10:O10"/>
    <mergeCell ref="G14:G15"/>
    <mergeCell ref="H14:K14"/>
    <mergeCell ref="L14:O14"/>
    <mergeCell ref="A11:C11"/>
    <mergeCell ref="A14:A15"/>
    <mergeCell ref="B14:B15"/>
    <mergeCell ref="C14:C15"/>
    <mergeCell ref="D14:D15"/>
    <mergeCell ref="E14:E15"/>
    <mergeCell ref="F14:F15"/>
    <mergeCell ref="H24:K24"/>
    <mergeCell ref="L24:O24"/>
    <mergeCell ref="A24:A25"/>
    <mergeCell ref="B24:B25"/>
    <mergeCell ref="C24:C25"/>
    <mergeCell ref="D24:D25"/>
    <mergeCell ref="E24:E25"/>
    <mergeCell ref="F24:F25"/>
    <mergeCell ref="G24:G25"/>
    <mergeCell ref="G84:G85"/>
    <mergeCell ref="H84:K84"/>
    <mergeCell ref="L84:O84"/>
    <mergeCell ref="A69:A70"/>
    <mergeCell ref="A84:A85"/>
    <mergeCell ref="B84:B85"/>
    <mergeCell ref="C84:C85"/>
    <mergeCell ref="D84:D85"/>
    <mergeCell ref="E84:E85"/>
    <mergeCell ref="F84:F85"/>
    <mergeCell ref="H97:K97"/>
    <mergeCell ref="L97:O97"/>
    <mergeCell ref="A97:A98"/>
    <mergeCell ref="B97:B98"/>
    <mergeCell ref="C97:C98"/>
    <mergeCell ref="D97:D98"/>
    <mergeCell ref="E97:E98"/>
    <mergeCell ref="F97:F98"/>
    <mergeCell ref="G97:G98"/>
    <mergeCell ref="H106:K106"/>
    <mergeCell ref="L106:O106"/>
    <mergeCell ref="A106:A107"/>
    <mergeCell ref="B106:B107"/>
    <mergeCell ref="C106:C107"/>
    <mergeCell ref="D106:D107"/>
    <mergeCell ref="E106:E107"/>
    <mergeCell ref="F106:F107"/>
    <mergeCell ref="G106:G107"/>
    <mergeCell ref="H119:K119"/>
    <mergeCell ref="L119:O119"/>
    <mergeCell ref="A119:A120"/>
    <mergeCell ref="B119:B120"/>
    <mergeCell ref="C119:C120"/>
    <mergeCell ref="D119:D120"/>
    <mergeCell ref="E119:E120"/>
    <mergeCell ref="F119:F120"/>
    <mergeCell ref="G119:G120"/>
    <mergeCell ref="H170:K170"/>
    <mergeCell ref="L170:O170"/>
    <mergeCell ref="A170:A171"/>
    <mergeCell ref="B170:B171"/>
    <mergeCell ref="C170:C171"/>
    <mergeCell ref="D170:D171"/>
    <mergeCell ref="E170:E171"/>
    <mergeCell ref="F170:F171"/>
    <mergeCell ref="G170:G171"/>
    <mergeCell ref="E320:E321"/>
    <mergeCell ref="F320:F321"/>
    <mergeCell ref="H320:K320"/>
    <mergeCell ref="L320:O320"/>
    <mergeCell ref="A316:I316"/>
    <mergeCell ref="A317:C317"/>
    <mergeCell ref="A318:C318"/>
    <mergeCell ref="B320:B321"/>
    <mergeCell ref="C320:C321"/>
    <mergeCell ref="D320:D321"/>
    <mergeCell ref="G320:G321"/>
    <mergeCell ref="E256:E257"/>
    <mergeCell ref="F256:F257"/>
    <mergeCell ref="H256:K256"/>
    <mergeCell ref="L256:O256"/>
    <mergeCell ref="A252:I252"/>
    <mergeCell ref="A253:C253"/>
    <mergeCell ref="A254:C254"/>
    <mergeCell ref="B256:B257"/>
    <mergeCell ref="C256:C257"/>
    <mergeCell ref="D256:D257"/>
    <mergeCell ref="G256:G257"/>
    <mergeCell ref="G268:G269"/>
    <mergeCell ref="H268:K268"/>
    <mergeCell ref="L268:O268"/>
    <mergeCell ref="A256:A257"/>
    <mergeCell ref="A268:A269"/>
    <mergeCell ref="B268:B269"/>
    <mergeCell ref="C268:C269"/>
    <mergeCell ref="D268:D269"/>
    <mergeCell ref="E268:E269"/>
    <mergeCell ref="F268:F269"/>
    <mergeCell ref="H285:K285"/>
    <mergeCell ref="L285:O285"/>
    <mergeCell ref="A285:A286"/>
    <mergeCell ref="B285:B286"/>
    <mergeCell ref="C285:C286"/>
    <mergeCell ref="D285:D286"/>
    <mergeCell ref="E285:E286"/>
    <mergeCell ref="F285:F286"/>
    <mergeCell ref="G285:G286"/>
    <mergeCell ref="G333:G334"/>
    <mergeCell ref="H333:K333"/>
    <mergeCell ref="L333:O333"/>
    <mergeCell ref="H182:K182"/>
    <mergeCell ref="L182:O182"/>
    <mergeCell ref="A182:A183"/>
    <mergeCell ref="B182:B183"/>
    <mergeCell ref="C182:C183"/>
    <mergeCell ref="D182:D183"/>
    <mergeCell ref="E182:E183"/>
    <mergeCell ref="F182:F183"/>
    <mergeCell ref="G182:G183"/>
    <mergeCell ref="E197:E198"/>
    <mergeCell ref="F197:F198"/>
    <mergeCell ref="H197:K197"/>
    <mergeCell ref="L197:O197"/>
    <mergeCell ref="A193:I193"/>
    <mergeCell ref="A194:C194"/>
    <mergeCell ref="A195:C195"/>
    <mergeCell ref="B197:B198"/>
    <mergeCell ref="C197:C198"/>
    <mergeCell ref="D197:D198"/>
    <mergeCell ref="G197:G198"/>
    <mergeCell ref="E132:E133"/>
    <mergeCell ref="F132:F133"/>
    <mergeCell ref="H132:K132"/>
    <mergeCell ref="L132:O132"/>
    <mergeCell ref="A128:I128"/>
    <mergeCell ref="A129:C129"/>
    <mergeCell ref="A130:C130"/>
    <mergeCell ref="B132:B133"/>
    <mergeCell ref="C132:C133"/>
    <mergeCell ref="D132:D133"/>
    <mergeCell ref="G132:G133"/>
    <mergeCell ref="G145:G146"/>
    <mergeCell ref="H145:K145"/>
    <mergeCell ref="L145:O145"/>
    <mergeCell ref="A132:A133"/>
    <mergeCell ref="A145:A146"/>
    <mergeCell ref="B145:B146"/>
    <mergeCell ref="C145:C146"/>
    <mergeCell ref="D145:D146"/>
    <mergeCell ref="E145:E146"/>
    <mergeCell ref="F145:F146"/>
    <mergeCell ref="H160:K160"/>
    <mergeCell ref="L160:O160"/>
    <mergeCell ref="A160:A161"/>
    <mergeCell ref="B160:B161"/>
    <mergeCell ref="C160:C161"/>
    <mergeCell ref="D160:D161"/>
    <mergeCell ref="E160:E161"/>
    <mergeCell ref="F160:F161"/>
    <mergeCell ref="G160:G161"/>
    <mergeCell ref="G210:G211"/>
    <mergeCell ref="H210:K210"/>
    <mergeCell ref="L210:O210"/>
    <mergeCell ref="A197:A198"/>
    <mergeCell ref="A210:A211"/>
    <mergeCell ref="B210:B211"/>
    <mergeCell ref="C210:C211"/>
    <mergeCell ref="D210:D211"/>
    <mergeCell ref="E210:E211"/>
    <mergeCell ref="F210:F211"/>
    <mergeCell ref="H222:K222"/>
    <mergeCell ref="L222:O222"/>
    <mergeCell ref="A222:A223"/>
    <mergeCell ref="B222:B223"/>
    <mergeCell ref="C222:C223"/>
    <mergeCell ref="D222:D223"/>
    <mergeCell ref="E222:E223"/>
    <mergeCell ref="F222:F223"/>
    <mergeCell ref="G222:G223"/>
    <mergeCell ref="H230:K230"/>
    <mergeCell ref="L230:O230"/>
    <mergeCell ref="A230:A231"/>
    <mergeCell ref="B230:B231"/>
    <mergeCell ref="C230:C231"/>
    <mergeCell ref="D230:D231"/>
    <mergeCell ref="E230:E231"/>
    <mergeCell ref="F230:F231"/>
    <mergeCell ref="G230:G231"/>
    <mergeCell ref="H242:K242"/>
    <mergeCell ref="L242:O242"/>
    <mergeCell ref="A242:A243"/>
    <mergeCell ref="B242:B243"/>
    <mergeCell ref="C242:C243"/>
    <mergeCell ref="D242:D243"/>
    <mergeCell ref="E242:E243"/>
    <mergeCell ref="F242:F243"/>
    <mergeCell ref="G242:G243"/>
    <mergeCell ref="H294:K294"/>
    <mergeCell ref="L294:O294"/>
    <mergeCell ref="A294:A295"/>
    <mergeCell ref="B294:B295"/>
    <mergeCell ref="C294:C295"/>
    <mergeCell ref="D294:D295"/>
    <mergeCell ref="E294:E295"/>
    <mergeCell ref="F294:F295"/>
    <mergeCell ref="G294:G295"/>
    <mergeCell ref="H305:K305"/>
    <mergeCell ref="L305:O305"/>
    <mergeCell ref="A305:A306"/>
    <mergeCell ref="B305:B306"/>
    <mergeCell ref="C305:C306"/>
    <mergeCell ref="D305:D306"/>
    <mergeCell ref="E305:E306"/>
    <mergeCell ref="F305:F306"/>
    <mergeCell ref="G305:G306"/>
    <mergeCell ref="A320:A321"/>
    <mergeCell ref="A333:A334"/>
    <mergeCell ref="B333:B334"/>
    <mergeCell ref="C333:C334"/>
    <mergeCell ref="D333:D334"/>
    <mergeCell ref="E333:E334"/>
    <mergeCell ref="F333:F334"/>
    <mergeCell ref="H349:K349"/>
    <mergeCell ref="L349:O349"/>
    <mergeCell ref="A349:A350"/>
    <mergeCell ref="B349:B350"/>
    <mergeCell ref="C349:C350"/>
    <mergeCell ref="D349:D350"/>
    <mergeCell ref="E349:E350"/>
    <mergeCell ref="F349:F350"/>
    <mergeCell ref="G349:G350"/>
    <mergeCell ref="H359:K359"/>
    <mergeCell ref="L359:O359"/>
    <mergeCell ref="A359:A360"/>
    <mergeCell ref="B359:B360"/>
    <mergeCell ref="C359:C360"/>
    <mergeCell ref="D359:D360"/>
    <mergeCell ref="E359:E360"/>
    <mergeCell ref="F359:F360"/>
    <mergeCell ref="G359:G360"/>
    <mergeCell ref="H371:K371"/>
    <mergeCell ref="L371:O371"/>
    <mergeCell ref="A371:A372"/>
    <mergeCell ref="B371:B372"/>
    <mergeCell ref="C371:C372"/>
    <mergeCell ref="D371:D372"/>
    <mergeCell ref="E371:E372"/>
    <mergeCell ref="F371:F372"/>
    <mergeCell ref="G371:G372"/>
    <mergeCell ref="H424:K424"/>
    <mergeCell ref="L424:O424"/>
    <mergeCell ref="A424:A425"/>
    <mergeCell ref="B424:B425"/>
    <mergeCell ref="C424:C425"/>
    <mergeCell ref="D424:D425"/>
    <mergeCell ref="E424:E425"/>
    <mergeCell ref="F424:F425"/>
    <mergeCell ref="G424:G425"/>
    <mergeCell ref="H435:K435"/>
    <mergeCell ref="L435:O435"/>
    <mergeCell ref="A435:A436"/>
    <mergeCell ref="B435:B436"/>
    <mergeCell ref="C435:C436"/>
    <mergeCell ref="D435:D436"/>
    <mergeCell ref="E435:E436"/>
    <mergeCell ref="F435:F436"/>
    <mergeCell ref="G435:G436"/>
    <mergeCell ref="E449:E450"/>
    <mergeCell ref="F449:F450"/>
    <mergeCell ref="H449:K449"/>
    <mergeCell ref="L449:O449"/>
    <mergeCell ref="A445:I445"/>
    <mergeCell ref="A446:C446"/>
    <mergeCell ref="A447:C447"/>
    <mergeCell ref="B449:B450"/>
    <mergeCell ref="C449:C450"/>
    <mergeCell ref="D449:D450"/>
    <mergeCell ref="G449:G450"/>
    <mergeCell ref="E386:E387"/>
    <mergeCell ref="F386:F387"/>
    <mergeCell ref="H386:K386"/>
    <mergeCell ref="L386:O386"/>
    <mergeCell ref="A382:I382"/>
    <mergeCell ref="A383:C383"/>
    <mergeCell ref="A384:C384"/>
    <mergeCell ref="B386:B387"/>
    <mergeCell ref="C386:C387"/>
    <mergeCell ref="D386:D387"/>
    <mergeCell ref="G386:G387"/>
    <mergeCell ref="G399:G400"/>
    <mergeCell ref="H399:K399"/>
    <mergeCell ref="L399:O399"/>
    <mergeCell ref="A386:A387"/>
    <mergeCell ref="A399:A400"/>
    <mergeCell ref="B399:B400"/>
    <mergeCell ref="C399:C400"/>
    <mergeCell ref="D399:D400"/>
    <mergeCell ref="E399:E400"/>
    <mergeCell ref="F399:F400"/>
    <mergeCell ref="H414:K414"/>
    <mergeCell ref="L414:O414"/>
    <mergeCell ref="A414:A415"/>
    <mergeCell ref="B414:B415"/>
    <mergeCell ref="C414:C415"/>
    <mergeCell ref="D414:D415"/>
    <mergeCell ref="E414:E415"/>
    <mergeCell ref="F414:F415"/>
    <mergeCell ref="G414:G415"/>
    <mergeCell ref="G460:G461"/>
    <mergeCell ref="H460:K460"/>
    <mergeCell ref="L460:O460"/>
    <mergeCell ref="A449:A450"/>
    <mergeCell ref="A460:A461"/>
    <mergeCell ref="B460:B461"/>
    <mergeCell ref="C460:C461"/>
    <mergeCell ref="D460:D461"/>
    <mergeCell ref="E460:E461"/>
    <mergeCell ref="F460:F461"/>
    <mergeCell ref="H475:K475"/>
    <mergeCell ref="L475:O475"/>
    <mergeCell ref="A475:A476"/>
    <mergeCell ref="B475:B476"/>
    <mergeCell ref="C475:C476"/>
    <mergeCell ref="D475:D476"/>
    <mergeCell ref="E475:E476"/>
    <mergeCell ref="F475:F476"/>
    <mergeCell ref="G475:G476"/>
    <mergeCell ref="H484:K484"/>
    <mergeCell ref="L484:O484"/>
    <mergeCell ref="A484:A485"/>
    <mergeCell ref="B484:B485"/>
    <mergeCell ref="C484:C485"/>
    <mergeCell ref="D484:D485"/>
    <mergeCell ref="E484:E485"/>
    <mergeCell ref="F484:F485"/>
    <mergeCell ref="G484:G485"/>
    <mergeCell ref="H497:K497"/>
    <mergeCell ref="L497:O497"/>
    <mergeCell ref="A497:A498"/>
    <mergeCell ref="B497:B498"/>
    <mergeCell ref="C497:C498"/>
    <mergeCell ref="D497:D498"/>
    <mergeCell ref="E497:E498"/>
    <mergeCell ref="F497:F498"/>
    <mergeCell ref="G497:G498"/>
    <mergeCell ref="H550:K550"/>
    <mergeCell ref="L550:O550"/>
    <mergeCell ref="A550:A551"/>
    <mergeCell ref="B550:B551"/>
    <mergeCell ref="C550:C551"/>
    <mergeCell ref="D550:D551"/>
    <mergeCell ref="E550:E551"/>
    <mergeCell ref="F550:F551"/>
    <mergeCell ref="G550:G551"/>
    <mergeCell ref="H561:K561"/>
    <mergeCell ref="L561:O561"/>
    <mergeCell ref="A561:A562"/>
    <mergeCell ref="B561:B562"/>
    <mergeCell ref="C561:C562"/>
    <mergeCell ref="D561:D562"/>
    <mergeCell ref="E561:E562"/>
    <mergeCell ref="F561:F562"/>
    <mergeCell ref="G561:G562"/>
    <mergeCell ref="E640:E641"/>
    <mergeCell ref="F640:F641"/>
    <mergeCell ref="H640:K640"/>
    <mergeCell ref="L640:O640"/>
    <mergeCell ref="A636:I636"/>
    <mergeCell ref="A637:C637"/>
    <mergeCell ref="A638:C638"/>
    <mergeCell ref="B640:B641"/>
    <mergeCell ref="C640:C641"/>
    <mergeCell ref="D640:D641"/>
    <mergeCell ref="G640:G641"/>
    <mergeCell ref="G655:G656"/>
    <mergeCell ref="H655:K655"/>
    <mergeCell ref="L655:O655"/>
    <mergeCell ref="A640:A641"/>
    <mergeCell ref="A655:A656"/>
    <mergeCell ref="B655:B656"/>
    <mergeCell ref="C655:C656"/>
    <mergeCell ref="D655:D656"/>
    <mergeCell ref="E655:E656"/>
    <mergeCell ref="F655:F656"/>
    <mergeCell ref="H668:K668"/>
    <mergeCell ref="L668:O668"/>
    <mergeCell ref="A668:A669"/>
    <mergeCell ref="B668:B669"/>
    <mergeCell ref="C668:C669"/>
    <mergeCell ref="D668:D669"/>
    <mergeCell ref="E668:E669"/>
    <mergeCell ref="F668:F669"/>
    <mergeCell ref="G668:G669"/>
    <mergeCell ref="G713:G714"/>
    <mergeCell ref="H713:K713"/>
    <mergeCell ref="L713:O713"/>
    <mergeCell ref="A702:A703"/>
    <mergeCell ref="A713:A714"/>
    <mergeCell ref="B713:B714"/>
    <mergeCell ref="C713:C714"/>
    <mergeCell ref="D713:D714"/>
    <mergeCell ref="E713:E714"/>
    <mergeCell ref="F713:F714"/>
    <mergeCell ref="H730:K730"/>
    <mergeCell ref="L730:O730"/>
    <mergeCell ref="A730:A731"/>
    <mergeCell ref="B730:B731"/>
    <mergeCell ref="C730:C731"/>
    <mergeCell ref="D730:D731"/>
    <mergeCell ref="E730:E731"/>
    <mergeCell ref="F730:F731"/>
    <mergeCell ref="G730:G731"/>
    <mergeCell ref="H739:K739"/>
    <mergeCell ref="L739:O739"/>
    <mergeCell ref="A739:A740"/>
    <mergeCell ref="B739:B740"/>
    <mergeCell ref="C739:C740"/>
    <mergeCell ref="D739:D740"/>
    <mergeCell ref="E739:E740"/>
    <mergeCell ref="F739:F740"/>
    <mergeCell ref="G739:G740"/>
    <mergeCell ref="H752:K752"/>
    <mergeCell ref="L752:O752"/>
    <mergeCell ref="A752:A753"/>
    <mergeCell ref="B752:B753"/>
    <mergeCell ref="C752:C753"/>
    <mergeCell ref="D752:D753"/>
    <mergeCell ref="E752:E753"/>
    <mergeCell ref="F752:F753"/>
    <mergeCell ref="G752:G753"/>
    <mergeCell ref="E577:E578"/>
    <mergeCell ref="F577:F578"/>
    <mergeCell ref="H577:K577"/>
    <mergeCell ref="L577:O577"/>
    <mergeCell ref="A573:I573"/>
    <mergeCell ref="A574:C574"/>
    <mergeCell ref="A575:C575"/>
    <mergeCell ref="A577:A578"/>
    <mergeCell ref="B577:B578"/>
    <mergeCell ref="D577:D578"/>
    <mergeCell ref="G577:G578"/>
    <mergeCell ref="E512:E513"/>
    <mergeCell ref="F512:F513"/>
    <mergeCell ref="H512:K512"/>
    <mergeCell ref="L512:O512"/>
    <mergeCell ref="A508:I508"/>
    <mergeCell ref="A509:C509"/>
    <mergeCell ref="A510:C510"/>
    <mergeCell ref="B512:B513"/>
    <mergeCell ref="C512:C513"/>
    <mergeCell ref="D512:D513"/>
    <mergeCell ref="G512:G513"/>
    <mergeCell ref="G526:G527"/>
    <mergeCell ref="H526:K526"/>
    <mergeCell ref="L526:O526"/>
    <mergeCell ref="A512:A513"/>
    <mergeCell ref="A526:A527"/>
    <mergeCell ref="B526:B527"/>
    <mergeCell ref="C526:C527"/>
    <mergeCell ref="D526:D527"/>
    <mergeCell ref="E526:E527"/>
    <mergeCell ref="F526:F527"/>
    <mergeCell ref="H540:K540"/>
    <mergeCell ref="L540:O540"/>
    <mergeCell ref="A540:A541"/>
    <mergeCell ref="B540:B541"/>
    <mergeCell ref="C540:C541"/>
    <mergeCell ref="D540:D541"/>
    <mergeCell ref="E540:E541"/>
    <mergeCell ref="F540:F541"/>
    <mergeCell ref="G540:G541"/>
    <mergeCell ref="F592:F593"/>
    <mergeCell ref="G592:G593"/>
    <mergeCell ref="H592:K592"/>
    <mergeCell ref="L592:O592"/>
    <mergeCell ref="C577:C578"/>
    <mergeCell ref="A588:C588"/>
    <mergeCell ref="A592:A593"/>
    <mergeCell ref="B592:B593"/>
    <mergeCell ref="C592:C593"/>
    <mergeCell ref="D592:D593"/>
    <mergeCell ref="E592:E593"/>
    <mergeCell ref="H607:K607"/>
    <mergeCell ref="L607:O607"/>
    <mergeCell ref="A607:A608"/>
    <mergeCell ref="B607:B608"/>
    <mergeCell ref="C607:C608"/>
    <mergeCell ref="D607:D608"/>
    <mergeCell ref="E607:E608"/>
    <mergeCell ref="F607:F608"/>
    <mergeCell ref="G607:G608"/>
    <mergeCell ref="H617:K617"/>
    <mergeCell ref="L617:O617"/>
    <mergeCell ref="A617:A618"/>
    <mergeCell ref="B617:B618"/>
    <mergeCell ref="C617:C618"/>
    <mergeCell ref="D617:D618"/>
    <mergeCell ref="E617:E618"/>
    <mergeCell ref="F617:F618"/>
    <mergeCell ref="G617:G618"/>
    <mergeCell ref="H627:K627"/>
    <mergeCell ref="L627:O627"/>
    <mergeCell ref="A627:A628"/>
    <mergeCell ref="B627:B628"/>
    <mergeCell ref="C627:C628"/>
    <mergeCell ref="D627:D628"/>
    <mergeCell ref="E627:E628"/>
    <mergeCell ref="F627:F628"/>
    <mergeCell ref="G627:G628"/>
    <mergeCell ref="H678:K678"/>
    <mergeCell ref="L678:O678"/>
    <mergeCell ref="A678:A679"/>
    <mergeCell ref="B678:B679"/>
    <mergeCell ref="C678:C679"/>
    <mergeCell ref="D678:D679"/>
    <mergeCell ref="E678:E679"/>
    <mergeCell ref="F678:F679"/>
    <mergeCell ref="G678:G679"/>
    <mergeCell ref="H689:K689"/>
    <mergeCell ref="L689:O689"/>
    <mergeCell ref="A689:A690"/>
    <mergeCell ref="B689:B690"/>
    <mergeCell ref="C689:C690"/>
    <mergeCell ref="D689:D690"/>
    <mergeCell ref="E689:E690"/>
    <mergeCell ref="F689:F690"/>
    <mergeCell ref="G689:G690"/>
    <mergeCell ref="E702:E703"/>
    <mergeCell ref="F702:F703"/>
    <mergeCell ref="H702:K702"/>
    <mergeCell ref="L702:O702"/>
    <mergeCell ref="A698:I698"/>
    <mergeCell ref="A699:C699"/>
    <mergeCell ref="A700:C700"/>
    <mergeCell ref="B702:B703"/>
    <mergeCell ref="C702:C703"/>
    <mergeCell ref="D702:D703"/>
    <mergeCell ref="G702:G703"/>
    <mergeCell ref="H804:K804"/>
    <mergeCell ref="L804:O804"/>
    <mergeCell ref="A804:A805"/>
    <mergeCell ref="B804:B805"/>
    <mergeCell ref="C804:C805"/>
    <mergeCell ref="D804:D805"/>
    <mergeCell ref="E804:E805"/>
    <mergeCell ref="F804:F805"/>
    <mergeCell ref="G804:G805"/>
    <mergeCell ref="E1145:E1146"/>
    <mergeCell ref="F1145:F1146"/>
    <mergeCell ref="H1145:K1145"/>
    <mergeCell ref="L1145:O1145"/>
    <mergeCell ref="A1141:I1141"/>
    <mergeCell ref="A1142:C1142"/>
    <mergeCell ref="A1143:C1143"/>
    <mergeCell ref="B1145:B1146"/>
    <mergeCell ref="C1145:C1146"/>
    <mergeCell ref="D1145:D1146"/>
    <mergeCell ref="G1145:G1146"/>
    <mergeCell ref="E1086:E1087"/>
    <mergeCell ref="F1086:F1087"/>
    <mergeCell ref="H1086:K1086"/>
    <mergeCell ref="L1086:O1086"/>
    <mergeCell ref="A1082:I1082"/>
    <mergeCell ref="A1083:C1083"/>
    <mergeCell ref="A1084:C1084"/>
    <mergeCell ref="B1086:B1087"/>
    <mergeCell ref="C1086:C1087"/>
    <mergeCell ref="D1086:D1087"/>
    <mergeCell ref="G1086:G1087"/>
    <mergeCell ref="G1096:G1097"/>
    <mergeCell ref="H1096:K1096"/>
    <mergeCell ref="L1096:O1096"/>
    <mergeCell ref="A1086:A1087"/>
    <mergeCell ref="A1096:A1097"/>
    <mergeCell ref="B1096:B1097"/>
    <mergeCell ref="C1096:C1097"/>
    <mergeCell ref="D1096:D1097"/>
    <mergeCell ref="E1096:E1097"/>
    <mergeCell ref="F1096:F1097"/>
    <mergeCell ref="H1111:K1111"/>
    <mergeCell ref="L1111:O1111"/>
    <mergeCell ref="A1111:A1112"/>
    <mergeCell ref="B1111:B1112"/>
    <mergeCell ref="C1111:C1112"/>
    <mergeCell ref="D1111:D1112"/>
    <mergeCell ref="E1111:E1112"/>
    <mergeCell ref="F1111:F1112"/>
    <mergeCell ref="G1111:G1112"/>
    <mergeCell ref="G1159:G1160"/>
    <mergeCell ref="H1159:K1159"/>
    <mergeCell ref="L1159:O1159"/>
    <mergeCell ref="A1145:A1146"/>
    <mergeCell ref="A1159:A1160"/>
    <mergeCell ref="B1159:B1160"/>
    <mergeCell ref="C1159:C1160"/>
    <mergeCell ref="D1159:D1160"/>
    <mergeCell ref="E1159:E1160"/>
    <mergeCell ref="F1159:F1160"/>
    <mergeCell ref="H1174:K1174"/>
    <mergeCell ref="L1174:O1174"/>
    <mergeCell ref="A1174:A1175"/>
    <mergeCell ref="B1174:B1175"/>
    <mergeCell ref="C1174:C1175"/>
    <mergeCell ref="D1174:D1175"/>
    <mergeCell ref="E1174:E1175"/>
    <mergeCell ref="F1174:F1175"/>
    <mergeCell ref="G1174:G1175"/>
    <mergeCell ref="H1183:K1183"/>
    <mergeCell ref="L1183:O1183"/>
    <mergeCell ref="A1183:A1184"/>
    <mergeCell ref="B1183:B1184"/>
    <mergeCell ref="C1183:C1184"/>
    <mergeCell ref="D1183:D1184"/>
    <mergeCell ref="E1183:E1184"/>
    <mergeCell ref="F1183:F1184"/>
    <mergeCell ref="G1183:G1184"/>
    <mergeCell ref="H1195:K1195"/>
    <mergeCell ref="L1195:O1195"/>
    <mergeCell ref="A1195:A1196"/>
    <mergeCell ref="B1195:B1196"/>
    <mergeCell ref="C1195:C1196"/>
    <mergeCell ref="D1195:D1196"/>
    <mergeCell ref="E1195:E1196"/>
    <mergeCell ref="F1195:F1196"/>
    <mergeCell ref="G1195:G1196"/>
    <mergeCell ref="H1245:K1245"/>
    <mergeCell ref="L1245:O1245"/>
    <mergeCell ref="A1245:A1246"/>
    <mergeCell ref="B1245:B1246"/>
    <mergeCell ref="C1245:C1246"/>
    <mergeCell ref="D1245:D1246"/>
    <mergeCell ref="E1245:E1246"/>
    <mergeCell ref="F1245:F1246"/>
    <mergeCell ref="G1245:G1246"/>
    <mergeCell ref="H1260:K1260"/>
    <mergeCell ref="L1260:O1260"/>
    <mergeCell ref="A1260:A1261"/>
    <mergeCell ref="B1260:B1261"/>
    <mergeCell ref="C1260:C1261"/>
    <mergeCell ref="D1260:D1261"/>
    <mergeCell ref="E1260:E1261"/>
    <mergeCell ref="F1260:F1261"/>
    <mergeCell ref="G1260:G1261"/>
    <mergeCell ref="E1275:E1276"/>
    <mergeCell ref="F1275:F1276"/>
    <mergeCell ref="H1275:K1275"/>
    <mergeCell ref="L1275:O1275"/>
    <mergeCell ref="A1271:I1271"/>
    <mergeCell ref="A1272:B1272"/>
    <mergeCell ref="A1273:C1273"/>
    <mergeCell ref="B1275:B1276"/>
    <mergeCell ref="C1275:C1276"/>
    <mergeCell ref="D1275:D1276"/>
    <mergeCell ref="G1275:G1276"/>
    <mergeCell ref="A1275:A1276"/>
    <mergeCell ref="A1288:A1289"/>
    <mergeCell ref="B1288:B1289"/>
    <mergeCell ref="C1288:C1289"/>
    <mergeCell ref="D1288:D1289"/>
    <mergeCell ref="E1288:E1289"/>
    <mergeCell ref="F1288:F1289"/>
    <mergeCell ref="H1303:K1303"/>
    <mergeCell ref="L1303:O1303"/>
    <mergeCell ref="A1303:A1304"/>
    <mergeCell ref="B1303:B1304"/>
    <mergeCell ref="C1303:C1304"/>
    <mergeCell ref="D1303:D1304"/>
    <mergeCell ref="E1303:E1304"/>
    <mergeCell ref="F1303:F1304"/>
    <mergeCell ref="G1303:G1304"/>
    <mergeCell ref="H1313:K1313"/>
    <mergeCell ref="L1313:O1313"/>
    <mergeCell ref="A1313:A1314"/>
    <mergeCell ref="B1313:B1314"/>
    <mergeCell ref="C1313:C1314"/>
    <mergeCell ref="D1313:D1314"/>
    <mergeCell ref="E1313:E1314"/>
    <mergeCell ref="F1313:F1314"/>
    <mergeCell ref="G1313:G1314"/>
    <mergeCell ref="H1324:K1324"/>
    <mergeCell ref="L1324:O1324"/>
    <mergeCell ref="A1324:A1325"/>
    <mergeCell ref="B1324:B1325"/>
    <mergeCell ref="C1324:C1325"/>
    <mergeCell ref="D1324:D1325"/>
    <mergeCell ref="E1324:E1325"/>
    <mergeCell ref="F1324:F1325"/>
    <mergeCell ref="G1324:G1325"/>
    <mergeCell ref="E1209:E1210"/>
    <mergeCell ref="F1209:F1210"/>
    <mergeCell ref="H1209:K1209"/>
    <mergeCell ref="L1209:O1209"/>
    <mergeCell ref="A1205:I1205"/>
    <mergeCell ref="A1206:B1206"/>
    <mergeCell ref="A1207:C1207"/>
    <mergeCell ref="B1209:B1210"/>
    <mergeCell ref="C1209:C1210"/>
    <mergeCell ref="D1209:D1210"/>
    <mergeCell ref="G1209:G1210"/>
    <mergeCell ref="G1221:G1222"/>
    <mergeCell ref="H1221:K1221"/>
    <mergeCell ref="L1221:O1221"/>
    <mergeCell ref="A1209:A1210"/>
    <mergeCell ref="A1221:A1222"/>
    <mergeCell ref="B1221:B1222"/>
    <mergeCell ref="C1221:C1222"/>
    <mergeCell ref="D1221:D1222"/>
    <mergeCell ref="E1221:E1222"/>
    <mergeCell ref="F1221:F1222"/>
    <mergeCell ref="H1238:K1238"/>
    <mergeCell ref="L1238:O1238"/>
    <mergeCell ref="A1238:A1239"/>
    <mergeCell ref="B1238:B1239"/>
    <mergeCell ref="C1238:C1239"/>
    <mergeCell ref="D1238:D1239"/>
    <mergeCell ref="E1238:E1239"/>
    <mergeCell ref="F1238:F1239"/>
    <mergeCell ref="G1238:G1239"/>
    <mergeCell ref="G1288:G1289"/>
    <mergeCell ref="H1288:K1288"/>
    <mergeCell ref="L1288:O1288"/>
  </mergeCells>
  <printOptions/>
  <pageMargins bottom="0.75" footer="0.0" header="0.0" left="0.25" right="0.25" top="0.75"/>
  <pageSetup paperSize="9" orientation="landscape"/>
  <drawing r:id="rId1"/>
</worksheet>
</file>